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Лист2" sheetId="2" r:id="rId1"/>
    <sheet name="Лист3" sheetId="3" r:id="rId2"/>
  </sheets>
  <calcPr calcId="145621"/>
</workbook>
</file>

<file path=xl/calcChain.xml><?xml version="1.0" encoding="utf-8"?>
<calcChain xmlns="http://schemas.openxmlformats.org/spreadsheetml/2006/main">
  <c r="O14" i="2" l="1"/>
  <c r="P14" i="2" s="1"/>
  <c r="E17" i="2"/>
  <c r="E23" i="2" s="1"/>
  <c r="M17" i="2"/>
  <c r="D17" i="2"/>
  <c r="D22" i="2"/>
  <c r="E22" i="2"/>
  <c r="F22" i="2"/>
  <c r="G22" i="2"/>
  <c r="H22" i="2"/>
  <c r="I22" i="2"/>
  <c r="J22" i="2"/>
  <c r="K22" i="2"/>
  <c r="L22" i="2"/>
  <c r="M22" i="2"/>
  <c r="M23" i="2" s="1"/>
  <c r="N22" i="2"/>
  <c r="F17" i="2"/>
  <c r="F23" i="2" s="1"/>
  <c r="G17" i="2"/>
  <c r="H17" i="2"/>
  <c r="H23" i="2" s="1"/>
  <c r="I17" i="2"/>
  <c r="J17" i="2"/>
  <c r="J23" i="2" s="1"/>
  <c r="K17" i="2"/>
  <c r="K23" i="2" s="1"/>
  <c r="L17" i="2"/>
  <c r="L23" i="2" s="1"/>
  <c r="N17" i="2"/>
  <c r="O18" i="2"/>
  <c r="P18" i="2" s="1"/>
  <c r="O19" i="2"/>
  <c r="P19" i="2" s="1"/>
  <c r="O20" i="2"/>
  <c r="P20" i="2" s="1"/>
  <c r="O21" i="2"/>
  <c r="P21" i="2" s="1"/>
  <c r="O8" i="2"/>
  <c r="P8" i="2" s="1"/>
  <c r="O9" i="2"/>
  <c r="P9" i="2"/>
  <c r="O10" i="2"/>
  <c r="P10" i="2" s="1"/>
  <c r="O11" i="2"/>
  <c r="P11" i="2" s="1"/>
  <c r="O12" i="2"/>
  <c r="P12" i="2" s="1"/>
  <c r="O13" i="2"/>
  <c r="P13" i="2"/>
  <c r="O15" i="2"/>
  <c r="P15" i="2" s="1"/>
  <c r="O16" i="2"/>
  <c r="P16" i="2" s="1"/>
  <c r="N23" i="2" l="1"/>
  <c r="O22" i="2"/>
  <c r="P22" i="2" s="1"/>
  <c r="I23" i="2"/>
  <c r="O17" i="2"/>
  <c r="P17" i="2" s="1"/>
  <c r="D23" i="2"/>
  <c r="G23" i="2"/>
  <c r="O23" i="2" l="1"/>
  <c r="P23" i="2" s="1"/>
</calcChain>
</file>

<file path=xl/sharedStrings.xml><?xml version="1.0" encoding="utf-8"?>
<sst xmlns="http://schemas.openxmlformats.org/spreadsheetml/2006/main" count="42" uniqueCount="41">
  <si>
    <t>финансовый отчет о расходовании денежных средств за II квартал 2016 года</t>
  </si>
  <si>
    <t>№</t>
  </si>
  <si>
    <t>Название программы</t>
  </si>
  <si>
    <t>Котрагенты</t>
  </si>
  <si>
    <t>Остаток на начало периода</t>
  </si>
  <si>
    <t>Приход денежных средств</t>
  </si>
  <si>
    <t>Статьи расходов</t>
  </si>
  <si>
    <t>Остаток на конец периода</t>
  </si>
  <si>
    <t xml:space="preserve">Материальные расходы </t>
  </si>
  <si>
    <t>Содержание и текущий ремонт</t>
  </si>
  <si>
    <t>Охрана</t>
  </si>
  <si>
    <t>Вывоз мусора</t>
  </si>
  <si>
    <t>Банковское обслужи-вание</t>
  </si>
  <si>
    <t>Бухгалтер-ское обслуживание</t>
  </si>
  <si>
    <t>Связь</t>
  </si>
  <si>
    <t>Налоги</t>
  </si>
  <si>
    <t>ЗП</t>
  </si>
  <si>
    <t>Итого</t>
  </si>
  <si>
    <t>Июнь</t>
  </si>
  <si>
    <t>Остаток денежных средств на 01.06.2016</t>
  </si>
  <si>
    <t>ЧОО ООБФ "Российский детский фонд"</t>
  </si>
  <si>
    <t>ООО ТД "Профторгэксперт"</t>
  </si>
  <si>
    <t>ООО "Ай Ти Вектор"</t>
  </si>
  <si>
    <t>ИП Лебедева Е.В.</t>
  </si>
  <si>
    <t>ООО "АМТЭК"</t>
  </si>
  <si>
    <t>Итого:</t>
  </si>
  <si>
    <t>Солнечная улыбка</t>
  </si>
  <si>
    <t>Наличные, ящик для сбора пожертвований</t>
  </si>
  <si>
    <t>Филиал ОАО "МРСК Урала"-"Челябэнерго"</t>
  </si>
  <si>
    <t>УФК по Челябинской области</t>
  </si>
  <si>
    <t>ИТОГО</t>
  </si>
  <si>
    <t>Реализация информационных проектов</t>
  </si>
  <si>
    <t>Субсидия целевого
финансирования социально значимого проекта
"Лето со смыслом - 2016"</t>
  </si>
  <si>
    <t>Субсидия в соотв.с проектом "Шумовой муз.оркестр,творч.мастер"</t>
  </si>
  <si>
    <t>Центр помощи детям "Звездный дождь"</t>
  </si>
  <si>
    <t>Пожертвование через ящик, установленный  в сети Аптек "Классика"</t>
  </si>
  <si>
    <t xml:space="preserve">Автономная некоммерческая организация помощи детям "Звездный дождь"                                                                                                                                                                     </t>
  </si>
  <si>
    <t>ИП Банников</t>
  </si>
  <si>
    <t xml:space="preserve">Пожертвование от физических лиц </t>
  </si>
  <si>
    <t>ПАО "Сбербанк"</t>
  </si>
  <si>
    <t>Министерство социальных отношений Челябинской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</si>
</sst>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20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5">
    <xf numFmtId="0" fontId="0" fillId="0" borderId="0" xfId="0"/>
    <xf numFmtId="0" fontId="3" fillId="0" borderId="4" xfId="0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wrapText="1"/>
    </xf>
    <xf numFmtId="4" fontId="3" fillId="2" borderId="3" xfId="2" applyNumberFormat="1" applyFont="1" applyFill="1" applyBorder="1" applyAlignment="1">
      <alignment horizontal="center" vertical="center" wrapText="1"/>
    </xf>
    <xf numFmtId="0" fontId="5" fillId="0" borderId="1" xfId="2" applyNumberFormat="1" applyFont="1" applyFill="1" applyBorder="1" applyAlignment="1">
      <alignment horizontal="left" vertical="center" wrapText="1"/>
    </xf>
    <xf numFmtId="4" fontId="3" fillId="0" borderId="1" xfId="2" applyNumberFormat="1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wrapText="1"/>
    </xf>
    <xf numFmtId="4" fontId="5" fillId="0" borderId="1" xfId="2" applyNumberFormat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wrapText="1"/>
    </xf>
    <xf numFmtId="4" fontId="3" fillId="0" borderId="3" xfId="2" applyNumberFormat="1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left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left" vertical="center" wrapText="1"/>
    </xf>
    <xf numFmtId="4" fontId="3" fillId="0" borderId="7" xfId="2" applyNumberFormat="1" applyFont="1" applyFill="1" applyBorder="1" applyAlignment="1">
      <alignment horizontal="left" vertical="center" wrapText="1"/>
    </xf>
    <xf numFmtId="0" fontId="7" fillId="0" borderId="7" xfId="2" applyFont="1" applyFill="1" applyBorder="1" applyAlignment="1">
      <alignment horizontal="left" vertical="center" wrapText="1"/>
    </xf>
    <xf numFmtId="4" fontId="3" fillId="0" borderId="5" xfId="2" applyNumberFormat="1" applyFont="1" applyFill="1" applyBorder="1" applyAlignment="1">
      <alignment horizontal="center" vertical="center" wrapText="1"/>
    </xf>
    <xf numFmtId="4" fontId="3" fillId="0" borderId="8" xfId="2" applyNumberFormat="1" applyFont="1" applyFill="1" applyBorder="1" applyAlignment="1">
      <alignment horizontal="center" vertical="center" wrapText="1"/>
    </xf>
    <xf numFmtId="4" fontId="6" fillId="0" borderId="1" xfId="2" applyNumberFormat="1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horizontal="center" wrapText="1"/>
    </xf>
    <xf numFmtId="0" fontId="10" fillId="0" borderId="1" xfId="1" applyFont="1" applyFill="1" applyBorder="1" applyAlignment="1">
      <alignment horizontal="center" vertical="center" wrapText="1"/>
    </xf>
    <xf numFmtId="0" fontId="11" fillId="0" borderId="1" xfId="1" applyNumberFormat="1" applyFont="1" applyFill="1" applyBorder="1" applyAlignment="1">
      <alignment horizontal="left" vertical="center" wrapText="1"/>
    </xf>
    <xf numFmtId="2" fontId="11" fillId="0" borderId="3" xfId="1" applyNumberFormat="1" applyFont="1" applyFill="1" applyBorder="1" applyAlignment="1">
      <alignment horizontal="left" vertical="center" wrapText="1"/>
    </xf>
    <xf numFmtId="4" fontId="6" fillId="0" borderId="3" xfId="2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wrapText="1"/>
    </xf>
    <xf numFmtId="0" fontId="3" fillId="2" borderId="1" xfId="2" applyFont="1" applyFill="1" applyBorder="1" applyAlignment="1">
      <alignment vertical="center" wrapText="1"/>
    </xf>
    <xf numFmtId="4" fontId="5" fillId="2" borderId="1" xfId="2" applyNumberFormat="1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left" vertical="center" wrapText="1"/>
    </xf>
    <xf numFmtId="0" fontId="5" fillId="2" borderId="3" xfId="2" applyNumberFormat="1" applyFont="1" applyFill="1" applyBorder="1" applyAlignment="1">
      <alignment horizontal="left" vertical="center" wrapText="1"/>
    </xf>
    <xf numFmtId="0" fontId="6" fillId="3" borderId="1" xfId="2" applyFont="1" applyFill="1" applyBorder="1" applyAlignment="1">
      <alignment horizontal="center" wrapText="1"/>
    </xf>
    <xf numFmtId="4" fontId="6" fillId="3" borderId="1" xfId="2" applyNumberFormat="1" applyFont="1" applyFill="1" applyBorder="1" applyAlignment="1">
      <alignment horizontal="center" wrapText="1"/>
    </xf>
    <xf numFmtId="4" fontId="6" fillId="3" borderId="1" xfId="2" applyNumberFormat="1" applyFont="1" applyFill="1" applyBorder="1" applyAlignment="1">
      <alignment horizontal="center" vertical="center" wrapText="1"/>
    </xf>
    <xf numFmtId="0" fontId="3" fillId="0" borderId="0" xfId="2" applyFont="1" applyFill="1" applyAlignment="1">
      <alignment wrapText="1"/>
    </xf>
    <xf numFmtId="0" fontId="3" fillId="0" borderId="0" xfId="0" applyFont="1" applyFill="1" applyAlignment="1">
      <alignment wrapText="1"/>
    </xf>
    <xf numFmtId="0" fontId="3" fillId="0" borderId="0" xfId="2" applyFont="1" applyFill="1" applyBorder="1" applyAlignment="1">
      <alignment wrapText="1"/>
    </xf>
    <xf numFmtId="4" fontId="3" fillId="0" borderId="0" xfId="2" applyNumberFormat="1" applyFont="1" applyFill="1" applyAlignment="1">
      <alignment wrapText="1"/>
    </xf>
    <xf numFmtId="0" fontId="8" fillId="0" borderId="0" xfId="2" applyFont="1" applyFill="1" applyBorder="1" applyAlignment="1">
      <alignment wrapText="1"/>
    </xf>
    <xf numFmtId="0" fontId="8" fillId="0" borderId="0" xfId="2" applyFont="1" applyFill="1" applyBorder="1" applyAlignment="1">
      <alignment horizontal="left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9" fillId="0" borderId="5" xfId="2" applyFont="1" applyFill="1" applyBorder="1" applyAlignment="1">
      <alignment horizontal="center" vertical="center" wrapText="1"/>
    </xf>
    <xf numFmtId="0" fontId="9" fillId="0" borderId="7" xfId="2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5" xfId="2" applyFont="1" applyFill="1" applyBorder="1" applyAlignment="1">
      <alignment horizontal="left" vertical="center" wrapText="1"/>
    </xf>
    <xf numFmtId="0" fontId="4" fillId="0" borderId="7" xfId="2" applyFont="1" applyFill="1" applyBorder="1" applyAlignment="1">
      <alignment horizontal="left" vertical="center" wrapText="1"/>
    </xf>
    <xf numFmtId="0" fontId="6" fillId="3" borderId="5" xfId="2" applyFont="1" applyFill="1" applyBorder="1" applyAlignment="1">
      <alignment horizontal="left" wrapText="1"/>
    </xf>
    <xf numFmtId="0" fontId="3" fillId="3" borderId="6" xfId="0" applyFont="1" applyFill="1" applyBorder="1" applyAlignment="1">
      <alignment horizontal="left" wrapText="1"/>
    </xf>
    <xf numFmtId="4" fontId="5" fillId="2" borderId="3" xfId="2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J25"/>
  <sheetViews>
    <sheetView tabSelected="1" zoomScale="73" zoomScaleNormal="73" workbookViewId="0">
      <selection activeCell="P17" sqref="P17"/>
    </sheetView>
  </sheetViews>
  <sheetFormatPr defaultRowHeight="15" x14ac:dyDescent="0.25"/>
  <cols>
    <col min="1" max="1" width="9.140625" style="34"/>
    <col min="2" max="2" width="27.5703125" style="34" customWidth="1"/>
    <col min="3" max="3" width="23" style="34" customWidth="1"/>
    <col min="4" max="4" width="16.5703125" style="34" customWidth="1"/>
    <col min="5" max="15" width="13.42578125" style="34" customWidth="1"/>
    <col min="16" max="16" width="18.42578125" style="34" customWidth="1"/>
    <col min="17" max="16384" width="9.140625" style="34"/>
  </cols>
  <sheetData>
    <row r="1" spans="1:166" ht="18.75" x14ac:dyDescent="0.3">
      <c r="A1" s="37" t="s">
        <v>36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3"/>
      <c r="EB1" s="33"/>
      <c r="EC1" s="33"/>
      <c r="ED1" s="33"/>
      <c r="EE1" s="33"/>
      <c r="EF1" s="33"/>
      <c r="EG1" s="33"/>
      <c r="EH1" s="33"/>
      <c r="EI1" s="33"/>
      <c r="EJ1" s="33"/>
      <c r="EK1" s="33"/>
      <c r="EL1" s="33"/>
    </row>
    <row r="2" spans="1:166" ht="18.75" x14ac:dyDescent="0.3">
      <c r="A2" s="38" t="s">
        <v>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</row>
    <row r="3" spans="1:166" x14ac:dyDescent="0.25">
      <c r="A3" s="39" t="s">
        <v>1</v>
      </c>
      <c r="B3" s="40" t="s">
        <v>2</v>
      </c>
      <c r="C3" s="39" t="s">
        <v>3</v>
      </c>
      <c r="D3" s="39" t="s">
        <v>4</v>
      </c>
      <c r="E3" s="40" t="s">
        <v>5</v>
      </c>
      <c r="F3" s="43" t="s">
        <v>6</v>
      </c>
      <c r="G3" s="44"/>
      <c r="H3" s="44"/>
      <c r="I3" s="44"/>
      <c r="J3" s="44"/>
      <c r="K3" s="44"/>
      <c r="L3" s="44"/>
      <c r="M3" s="44"/>
      <c r="N3" s="44"/>
      <c r="O3" s="45"/>
      <c r="P3" s="40" t="s">
        <v>7</v>
      </c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  <c r="CK3" s="33"/>
      <c r="CL3" s="33"/>
      <c r="CM3" s="33"/>
      <c r="CN3" s="33"/>
      <c r="CO3" s="33"/>
      <c r="CP3" s="33"/>
      <c r="CQ3" s="33"/>
      <c r="CR3" s="33"/>
      <c r="CS3" s="33"/>
      <c r="CT3" s="33"/>
      <c r="CU3" s="33"/>
      <c r="CV3" s="33"/>
      <c r="CW3" s="33"/>
      <c r="CX3" s="33"/>
      <c r="CY3" s="33"/>
      <c r="CZ3" s="33"/>
      <c r="DA3" s="33"/>
      <c r="DB3" s="33"/>
      <c r="DC3" s="33"/>
      <c r="DD3" s="33"/>
      <c r="DE3" s="33"/>
      <c r="DF3" s="33"/>
      <c r="DG3" s="33"/>
      <c r="DH3" s="33"/>
      <c r="DI3" s="33"/>
      <c r="DJ3" s="33"/>
      <c r="DK3" s="33"/>
      <c r="DL3" s="33"/>
      <c r="DM3" s="33"/>
      <c r="DN3" s="33"/>
      <c r="DO3" s="33"/>
      <c r="DP3" s="33"/>
      <c r="DQ3" s="33"/>
      <c r="DR3" s="33"/>
      <c r="DS3" s="33"/>
      <c r="DT3" s="33"/>
      <c r="DU3" s="33"/>
      <c r="DV3" s="33"/>
      <c r="DW3" s="33"/>
      <c r="DX3" s="33"/>
      <c r="DY3" s="33"/>
      <c r="DZ3" s="33"/>
      <c r="EA3" s="33"/>
      <c r="EB3" s="33"/>
      <c r="EC3" s="33"/>
      <c r="ED3" s="33"/>
      <c r="EE3" s="33"/>
      <c r="EF3" s="33"/>
      <c r="EG3" s="33"/>
      <c r="EH3" s="33"/>
      <c r="EI3" s="33"/>
      <c r="EJ3" s="33"/>
      <c r="EK3" s="33"/>
      <c r="EL3" s="33"/>
    </row>
    <row r="4" spans="1:166" ht="15" customHeight="1" x14ac:dyDescent="0.25">
      <c r="A4" s="39"/>
      <c r="B4" s="41"/>
      <c r="C4" s="39"/>
      <c r="D4" s="39"/>
      <c r="E4" s="41"/>
      <c r="F4" s="39" t="s">
        <v>8</v>
      </c>
      <c r="G4" s="40" t="s">
        <v>9</v>
      </c>
      <c r="H4" s="39" t="s">
        <v>10</v>
      </c>
      <c r="I4" s="40" t="s">
        <v>11</v>
      </c>
      <c r="J4" s="40" t="s">
        <v>12</v>
      </c>
      <c r="K4" s="40" t="s">
        <v>13</v>
      </c>
      <c r="L4" s="40" t="s">
        <v>14</v>
      </c>
      <c r="M4" s="40" t="s">
        <v>15</v>
      </c>
      <c r="N4" s="40" t="s">
        <v>16</v>
      </c>
      <c r="O4" s="40" t="s">
        <v>17</v>
      </c>
      <c r="P4" s="41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3"/>
      <c r="CO4" s="33"/>
      <c r="CP4" s="33"/>
      <c r="CQ4" s="33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3"/>
      <c r="DC4" s="33"/>
      <c r="DD4" s="33"/>
      <c r="DE4" s="33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3"/>
      <c r="DQ4" s="33"/>
      <c r="DR4" s="33"/>
      <c r="DS4" s="33"/>
      <c r="DT4" s="33"/>
      <c r="DU4" s="33"/>
      <c r="DV4" s="33"/>
      <c r="DW4" s="33"/>
      <c r="DX4" s="33"/>
      <c r="DY4" s="33"/>
      <c r="DZ4" s="33"/>
      <c r="EA4" s="33"/>
      <c r="EB4" s="33"/>
      <c r="EC4" s="33"/>
      <c r="ED4" s="33"/>
      <c r="EE4" s="33"/>
      <c r="EF4" s="33"/>
      <c r="EG4" s="33"/>
      <c r="EH4" s="33"/>
      <c r="EI4" s="33"/>
      <c r="EJ4" s="33"/>
      <c r="EK4" s="33"/>
      <c r="EL4" s="33"/>
    </row>
    <row r="5" spans="1:166" x14ac:dyDescent="0.25">
      <c r="A5" s="39"/>
      <c r="B5" s="42"/>
      <c r="C5" s="39"/>
      <c r="D5" s="39"/>
      <c r="E5" s="42"/>
      <c r="F5" s="39"/>
      <c r="G5" s="42"/>
      <c r="H5" s="39"/>
      <c r="I5" s="42"/>
      <c r="J5" s="42"/>
      <c r="K5" s="42"/>
      <c r="L5" s="42"/>
      <c r="M5" s="42"/>
      <c r="N5" s="42"/>
      <c r="O5" s="42"/>
      <c r="P5" s="42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</row>
    <row r="6" spans="1:166" ht="26.25" x14ac:dyDescent="0.25">
      <c r="A6" s="50" t="s">
        <v>18</v>
      </c>
      <c r="B6" s="51"/>
      <c r="C6" s="51"/>
      <c r="D6" s="51"/>
      <c r="E6" s="51"/>
      <c r="F6" s="51"/>
      <c r="G6" s="51"/>
      <c r="H6" s="51"/>
      <c r="I6" s="51"/>
      <c r="J6" s="11"/>
      <c r="K6" s="11"/>
      <c r="L6" s="11"/>
      <c r="M6" s="5"/>
      <c r="N6" s="12"/>
      <c r="O6" s="11"/>
      <c r="P6" s="8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3"/>
      <c r="DU6" s="33"/>
      <c r="DV6" s="33"/>
      <c r="DW6" s="33"/>
      <c r="DX6" s="33"/>
      <c r="DY6" s="33"/>
      <c r="DZ6" s="33"/>
      <c r="EA6" s="33"/>
      <c r="EB6" s="33"/>
      <c r="EC6" s="33"/>
      <c r="ED6" s="33"/>
      <c r="EE6" s="33"/>
      <c r="EF6" s="33"/>
      <c r="EG6" s="33"/>
      <c r="EH6" s="33"/>
      <c r="EI6" s="33"/>
      <c r="EJ6" s="33"/>
      <c r="EK6" s="33"/>
      <c r="EL6" s="33"/>
    </row>
    <row r="7" spans="1:166" ht="26.25" x14ac:dyDescent="0.25">
      <c r="A7" s="46" t="s">
        <v>19</v>
      </c>
      <c r="B7" s="47"/>
      <c r="C7" s="47"/>
      <c r="D7" s="7">
        <v>1187855.52</v>
      </c>
      <c r="E7" s="13"/>
      <c r="F7" s="14"/>
      <c r="G7" s="15"/>
      <c r="H7" s="15"/>
      <c r="I7" s="15"/>
      <c r="J7" s="11"/>
      <c r="K7" s="11"/>
      <c r="L7" s="11"/>
      <c r="M7" s="5"/>
      <c r="N7" s="12"/>
      <c r="O7" s="11"/>
      <c r="P7" s="8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  <c r="DT7" s="33"/>
      <c r="DU7" s="33"/>
      <c r="DV7" s="33"/>
      <c r="DW7" s="33"/>
      <c r="DX7" s="33"/>
      <c r="DY7" s="33"/>
      <c r="DZ7" s="33"/>
      <c r="EA7" s="33"/>
      <c r="EB7" s="33"/>
      <c r="EC7" s="33"/>
      <c r="ED7" s="33"/>
      <c r="EE7" s="33"/>
      <c r="EF7" s="33"/>
      <c r="EG7" s="33"/>
      <c r="EH7" s="33"/>
      <c r="EI7" s="33"/>
      <c r="EJ7" s="33"/>
      <c r="EK7" s="33"/>
      <c r="EL7" s="33"/>
    </row>
    <row r="8" spans="1:166" ht="42.75" x14ac:dyDescent="0.25">
      <c r="A8" s="40">
        <v>1</v>
      </c>
      <c r="B8" s="40" t="s">
        <v>34</v>
      </c>
      <c r="C8" s="4" t="s">
        <v>20</v>
      </c>
      <c r="D8" s="5">
        <v>-39.6</v>
      </c>
      <c r="E8" s="16">
        <v>40000</v>
      </c>
      <c r="F8" s="5">
        <v>960</v>
      </c>
      <c r="G8" s="5"/>
      <c r="H8" s="5"/>
      <c r="I8" s="5"/>
      <c r="J8" s="5"/>
      <c r="K8" s="5"/>
      <c r="L8" s="5"/>
      <c r="M8" s="5">
        <v>16290</v>
      </c>
      <c r="N8" s="5">
        <v>0</v>
      </c>
      <c r="O8" s="5">
        <f t="shared" ref="O8:O15" si="0">SUM(F8:N8)</f>
        <v>17250</v>
      </c>
      <c r="P8" s="5">
        <f t="shared" ref="P8:P15" si="1">D8+E8-O8</f>
        <v>22710.400000000001</v>
      </c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  <c r="ED8" s="33"/>
      <c r="EE8" s="33"/>
      <c r="EF8" s="33"/>
      <c r="EG8" s="33"/>
      <c r="EH8" s="33"/>
      <c r="EI8" s="33"/>
      <c r="EJ8" s="33"/>
      <c r="EK8" s="33"/>
      <c r="EL8" s="33"/>
    </row>
    <row r="9" spans="1:166" ht="28.5" x14ac:dyDescent="0.25">
      <c r="A9" s="48"/>
      <c r="B9" s="48"/>
      <c r="C9" s="4" t="s">
        <v>21</v>
      </c>
      <c r="D9" s="5">
        <v>0</v>
      </c>
      <c r="E9" s="16">
        <v>10000</v>
      </c>
      <c r="F9" s="5"/>
      <c r="G9" s="5"/>
      <c r="H9" s="5"/>
      <c r="I9" s="5">
        <v>794.66000000000008</v>
      </c>
      <c r="J9" s="5"/>
      <c r="K9" s="5">
        <v>8750</v>
      </c>
      <c r="L9" s="5"/>
      <c r="M9" s="5"/>
      <c r="N9" s="5"/>
      <c r="O9" s="5">
        <f t="shared" si="0"/>
        <v>9544.66</v>
      </c>
      <c r="P9" s="5">
        <f t="shared" si="1"/>
        <v>455.34000000000015</v>
      </c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  <c r="DT9" s="33"/>
      <c r="DU9" s="33"/>
      <c r="DV9" s="33"/>
      <c r="DW9" s="33"/>
      <c r="DX9" s="33"/>
      <c r="DY9" s="33"/>
      <c r="DZ9" s="33"/>
      <c r="EA9" s="33"/>
      <c r="EB9" s="33"/>
      <c r="EC9" s="33"/>
      <c r="ED9" s="33"/>
      <c r="EE9" s="33"/>
      <c r="EF9" s="33"/>
      <c r="EG9" s="33"/>
      <c r="EH9" s="33"/>
      <c r="EI9" s="33"/>
      <c r="EJ9" s="33"/>
      <c r="EK9" s="33"/>
      <c r="EL9" s="33"/>
    </row>
    <row r="10" spans="1:166" ht="28.5" x14ac:dyDescent="0.25">
      <c r="A10" s="48"/>
      <c r="B10" s="48"/>
      <c r="C10" s="4" t="s">
        <v>22</v>
      </c>
      <c r="D10" s="5">
        <v>0</v>
      </c>
      <c r="E10" s="16">
        <v>5000</v>
      </c>
      <c r="F10" s="5"/>
      <c r="G10" s="5"/>
      <c r="H10" s="5">
        <v>2500</v>
      </c>
      <c r="I10" s="5"/>
      <c r="J10" s="5"/>
      <c r="K10" s="5"/>
      <c r="L10" s="5">
        <v>2000</v>
      </c>
      <c r="M10" s="5"/>
      <c r="N10" s="5"/>
      <c r="O10" s="5">
        <f t="shared" si="0"/>
        <v>4500</v>
      </c>
      <c r="P10" s="5">
        <f t="shared" si="1"/>
        <v>500</v>
      </c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  <c r="CI10" s="33"/>
      <c r="CJ10" s="33"/>
      <c r="CK10" s="33"/>
      <c r="CL10" s="33"/>
      <c r="CM10" s="33"/>
      <c r="CN10" s="33"/>
      <c r="CO10" s="33"/>
      <c r="CP10" s="33"/>
      <c r="CQ10" s="33"/>
      <c r="CR10" s="33"/>
      <c r="CS10" s="33"/>
      <c r="CT10" s="33"/>
      <c r="CU10" s="33"/>
      <c r="CV10" s="33"/>
      <c r="CW10" s="33"/>
      <c r="CX10" s="33"/>
      <c r="CY10" s="33"/>
      <c r="CZ10" s="33"/>
      <c r="DA10" s="33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  <c r="DT10" s="33"/>
      <c r="DU10" s="33"/>
      <c r="DV10" s="33"/>
      <c r="DW10" s="33"/>
      <c r="DX10" s="33"/>
      <c r="DY10" s="33"/>
      <c r="DZ10" s="33"/>
      <c r="EA10" s="33"/>
      <c r="EB10" s="33"/>
      <c r="EC10" s="33"/>
      <c r="ED10" s="33"/>
      <c r="EE10" s="33"/>
      <c r="EF10" s="33"/>
      <c r="EG10" s="33"/>
      <c r="EH10" s="33"/>
      <c r="EI10" s="33"/>
      <c r="EJ10" s="33"/>
      <c r="EK10" s="33"/>
      <c r="EL10" s="33"/>
    </row>
    <row r="11" spans="1:166" x14ac:dyDescent="0.25">
      <c r="A11" s="48"/>
      <c r="B11" s="48"/>
      <c r="C11" s="4" t="s">
        <v>37</v>
      </c>
      <c r="D11" s="5">
        <v>0</v>
      </c>
      <c r="E11" s="16">
        <v>1000</v>
      </c>
      <c r="F11" s="5"/>
      <c r="G11" s="5"/>
      <c r="H11" s="5"/>
      <c r="I11" s="5"/>
      <c r="J11" s="5"/>
      <c r="K11" s="5"/>
      <c r="L11" s="5"/>
      <c r="M11" s="5"/>
      <c r="N11" s="5"/>
      <c r="O11" s="5">
        <f t="shared" si="0"/>
        <v>0</v>
      </c>
      <c r="P11" s="5">
        <f t="shared" si="1"/>
        <v>1000</v>
      </c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  <c r="DT11" s="33"/>
      <c r="DU11" s="33"/>
      <c r="DV11" s="33"/>
      <c r="DW11" s="33"/>
      <c r="DX11" s="33"/>
      <c r="DY11" s="33"/>
      <c r="DZ11" s="33"/>
      <c r="EA11" s="33"/>
      <c r="EB11" s="33"/>
      <c r="EC11" s="33"/>
      <c r="ED11" s="33"/>
      <c r="EE11" s="33"/>
      <c r="EF11" s="33"/>
      <c r="EG11" s="33"/>
      <c r="EH11" s="33"/>
      <c r="EI11" s="33"/>
      <c r="EJ11" s="33"/>
      <c r="EK11" s="33"/>
      <c r="EL11" s="33"/>
    </row>
    <row r="12" spans="1:166" ht="71.25" x14ac:dyDescent="0.25">
      <c r="A12" s="48"/>
      <c r="B12" s="48"/>
      <c r="C12" s="4" t="s">
        <v>35</v>
      </c>
      <c r="D12" s="5">
        <v>0</v>
      </c>
      <c r="E12" s="16">
        <v>26402</v>
      </c>
      <c r="F12" s="5">
        <v>10000</v>
      </c>
      <c r="G12" s="5"/>
      <c r="H12" s="5"/>
      <c r="I12" s="5"/>
      <c r="J12" s="5"/>
      <c r="K12" s="5"/>
      <c r="L12" s="5"/>
      <c r="M12" s="5"/>
      <c r="N12" s="5">
        <v>14972.01</v>
      </c>
      <c r="O12" s="5">
        <f t="shared" si="0"/>
        <v>24972.010000000002</v>
      </c>
      <c r="P12" s="5">
        <f t="shared" si="1"/>
        <v>1429.989999999998</v>
      </c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3"/>
      <c r="CT12" s="33"/>
      <c r="CU12" s="33"/>
      <c r="CV12" s="33"/>
      <c r="CW12" s="33"/>
      <c r="CX12" s="33"/>
      <c r="CY12" s="33"/>
      <c r="CZ12" s="33"/>
      <c r="DA12" s="33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  <c r="DT12" s="33"/>
      <c r="DU12" s="33"/>
      <c r="DV12" s="33"/>
      <c r="DW12" s="33"/>
      <c r="DX12" s="33"/>
      <c r="DY12" s="33"/>
      <c r="DZ12" s="33"/>
      <c r="EA12" s="33"/>
      <c r="EB12" s="33"/>
      <c r="EC12" s="33"/>
      <c r="ED12" s="33"/>
      <c r="EE12" s="33"/>
      <c r="EF12" s="33"/>
      <c r="EG12" s="33"/>
      <c r="EH12" s="33"/>
      <c r="EI12" s="33"/>
      <c r="EJ12" s="33"/>
      <c r="EK12" s="33"/>
      <c r="EL12" s="33"/>
    </row>
    <row r="13" spans="1:166" x14ac:dyDescent="0.25">
      <c r="A13" s="48"/>
      <c r="B13" s="48"/>
      <c r="C13" s="4" t="s">
        <v>23</v>
      </c>
      <c r="D13" s="5">
        <v>454.99</v>
      </c>
      <c r="E13" s="16">
        <v>0</v>
      </c>
      <c r="F13" s="5"/>
      <c r="G13" s="5"/>
      <c r="H13" s="5"/>
      <c r="I13" s="5"/>
      <c r="J13" s="5">
        <v>454.99</v>
      </c>
      <c r="K13" s="5"/>
      <c r="L13" s="5"/>
      <c r="M13" s="5"/>
      <c r="N13" s="5"/>
      <c r="O13" s="5">
        <f t="shared" si="0"/>
        <v>454.99</v>
      </c>
      <c r="P13" s="5">
        <f t="shared" si="1"/>
        <v>0</v>
      </c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3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  <c r="DT13" s="33"/>
      <c r="DU13" s="33"/>
      <c r="DV13" s="33"/>
      <c r="DW13" s="33"/>
      <c r="DX13" s="33"/>
      <c r="DY13" s="33"/>
      <c r="DZ13" s="33"/>
      <c r="EA13" s="33"/>
      <c r="EB13" s="33"/>
      <c r="EC13" s="33"/>
      <c r="ED13" s="33"/>
      <c r="EE13" s="33"/>
      <c r="EF13" s="33"/>
      <c r="EG13" s="33"/>
      <c r="EH13" s="33"/>
      <c r="EI13" s="33"/>
      <c r="EJ13" s="33"/>
      <c r="EK13" s="33"/>
      <c r="EL13" s="33"/>
    </row>
    <row r="14" spans="1:166" x14ac:dyDescent="0.25">
      <c r="A14" s="48"/>
      <c r="B14" s="48"/>
      <c r="C14" s="4" t="s">
        <v>39</v>
      </c>
      <c r="D14" s="5">
        <v>0</v>
      </c>
      <c r="E14" s="16">
        <v>25000</v>
      </c>
      <c r="F14" s="5"/>
      <c r="G14" s="5"/>
      <c r="H14" s="5"/>
      <c r="I14" s="5"/>
      <c r="J14" s="5"/>
      <c r="K14" s="5"/>
      <c r="L14" s="5"/>
      <c r="M14" s="5">
        <v>18000</v>
      </c>
      <c r="N14" s="5"/>
      <c r="O14" s="5">
        <f t="shared" si="0"/>
        <v>18000</v>
      </c>
      <c r="P14" s="5">
        <f t="shared" si="1"/>
        <v>7000</v>
      </c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  <c r="DT14" s="33"/>
      <c r="DU14" s="33"/>
      <c r="DV14" s="33"/>
      <c r="DW14" s="33"/>
      <c r="DX14" s="33"/>
      <c r="DY14" s="33"/>
      <c r="DZ14" s="33"/>
      <c r="EA14" s="33"/>
      <c r="EB14" s="33"/>
      <c r="EC14" s="33"/>
      <c r="ED14" s="33"/>
      <c r="EE14" s="33"/>
      <c r="EF14" s="33"/>
      <c r="EG14" s="33"/>
      <c r="EH14" s="33"/>
      <c r="EI14" s="33"/>
      <c r="EJ14" s="33"/>
      <c r="EK14" s="33"/>
      <c r="EL14" s="33"/>
    </row>
    <row r="15" spans="1:166" x14ac:dyDescent="0.25">
      <c r="A15" s="48"/>
      <c r="B15" s="48"/>
      <c r="C15" s="4" t="s">
        <v>24</v>
      </c>
      <c r="D15" s="5">
        <v>121.12</v>
      </c>
      <c r="E15" s="16">
        <v>0</v>
      </c>
      <c r="F15" s="5"/>
      <c r="G15" s="5"/>
      <c r="H15" s="5"/>
      <c r="I15" s="5"/>
      <c r="J15" s="5">
        <v>121.12</v>
      </c>
      <c r="K15" s="5"/>
      <c r="L15" s="5"/>
      <c r="M15" s="5"/>
      <c r="N15" s="5"/>
      <c r="O15" s="5">
        <f t="shared" si="0"/>
        <v>121.12</v>
      </c>
      <c r="P15" s="5">
        <f t="shared" si="1"/>
        <v>0</v>
      </c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  <c r="CU15" s="33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33"/>
      <c r="DH15" s="33"/>
      <c r="DI15" s="33"/>
      <c r="DJ15" s="33"/>
      <c r="DK15" s="33"/>
      <c r="DL15" s="33"/>
      <c r="DM15" s="33"/>
      <c r="DN15" s="33"/>
      <c r="DO15" s="33"/>
      <c r="DP15" s="33"/>
      <c r="DQ15" s="33"/>
      <c r="DR15" s="33"/>
      <c r="DS15" s="33"/>
      <c r="DT15" s="33"/>
      <c r="DU15" s="33"/>
      <c r="DV15" s="33"/>
      <c r="DW15" s="33"/>
      <c r="DX15" s="33"/>
      <c r="DY15" s="33"/>
      <c r="DZ15" s="33"/>
      <c r="EA15" s="33"/>
      <c r="EB15" s="33"/>
      <c r="EC15" s="33"/>
      <c r="ED15" s="33"/>
      <c r="EE15" s="33"/>
      <c r="EF15" s="33"/>
      <c r="EG15" s="33"/>
      <c r="EH15" s="33"/>
      <c r="EI15" s="33"/>
      <c r="EJ15" s="33"/>
      <c r="EK15" s="33"/>
      <c r="EL15" s="33"/>
      <c r="EM15" s="33"/>
      <c r="EN15" s="33"/>
      <c r="EO15" s="33"/>
      <c r="EP15" s="33"/>
      <c r="EQ15" s="33"/>
      <c r="ER15" s="33"/>
      <c r="ES15" s="33"/>
      <c r="ET15" s="33"/>
      <c r="EU15" s="33"/>
      <c r="EV15" s="33"/>
      <c r="EW15" s="33"/>
      <c r="EX15" s="33"/>
      <c r="EY15" s="33"/>
      <c r="EZ15" s="33"/>
      <c r="FA15" s="33"/>
      <c r="FB15" s="33"/>
      <c r="FC15" s="33"/>
      <c r="FD15" s="33"/>
      <c r="FE15" s="33"/>
      <c r="FF15" s="33"/>
      <c r="FG15" s="33"/>
      <c r="FH15" s="33"/>
      <c r="FI15" s="33"/>
      <c r="FJ15" s="33"/>
    </row>
    <row r="16" spans="1:166" ht="28.5" x14ac:dyDescent="0.25">
      <c r="A16" s="49"/>
      <c r="B16" s="49"/>
      <c r="C16" s="4" t="s">
        <v>38</v>
      </c>
      <c r="D16" s="5">
        <v>172583.82</v>
      </c>
      <c r="E16" s="16">
        <v>211000</v>
      </c>
      <c r="F16" s="5">
        <v>16217</v>
      </c>
      <c r="G16" s="5">
        <v>3446.12</v>
      </c>
      <c r="H16" s="5"/>
      <c r="I16" s="5"/>
      <c r="J16" s="5">
        <v>2328.23</v>
      </c>
      <c r="K16" s="5"/>
      <c r="L16" s="5"/>
      <c r="M16" s="5">
        <v>62023.6</v>
      </c>
      <c r="N16" s="5">
        <v>258321.12999999998</v>
      </c>
      <c r="O16" s="5">
        <f>SUM(F16:N16)</f>
        <v>342336.07999999996</v>
      </c>
      <c r="P16" s="5">
        <f>D16+E16-O16</f>
        <v>41247.740000000049</v>
      </c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3"/>
      <c r="CI16" s="33"/>
      <c r="CJ16" s="33"/>
      <c r="CK16" s="33"/>
      <c r="CL16" s="33"/>
      <c r="CM16" s="33"/>
      <c r="CN16" s="33"/>
      <c r="CO16" s="33"/>
      <c r="CP16" s="33"/>
      <c r="CQ16" s="33"/>
      <c r="CR16" s="33"/>
      <c r="CS16" s="33"/>
      <c r="CT16" s="33"/>
      <c r="CU16" s="33"/>
      <c r="CV16" s="33"/>
      <c r="CW16" s="33"/>
      <c r="CX16" s="33"/>
      <c r="CY16" s="33"/>
      <c r="CZ16" s="33"/>
      <c r="DA16" s="33"/>
      <c r="DB16" s="33"/>
      <c r="DC16" s="33"/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  <c r="DR16" s="33"/>
      <c r="DS16" s="33"/>
      <c r="DT16" s="33"/>
      <c r="DU16" s="33"/>
      <c r="DV16" s="33"/>
      <c r="DW16" s="33"/>
      <c r="DX16" s="33"/>
      <c r="DY16" s="33"/>
      <c r="DZ16" s="33"/>
      <c r="EA16" s="33"/>
      <c r="EB16" s="33"/>
      <c r="EC16" s="33"/>
      <c r="ED16" s="33"/>
      <c r="EE16" s="33"/>
      <c r="EF16" s="33"/>
      <c r="EG16" s="33"/>
      <c r="EH16" s="33"/>
      <c r="EI16" s="33"/>
      <c r="EJ16" s="33"/>
      <c r="EK16" s="33"/>
      <c r="EL16" s="33"/>
      <c r="EM16" s="33"/>
      <c r="EN16" s="33"/>
      <c r="EO16" s="33"/>
      <c r="EP16" s="33"/>
      <c r="EQ16" s="33"/>
      <c r="ER16" s="33"/>
      <c r="ES16" s="33"/>
      <c r="ET16" s="33"/>
      <c r="EU16" s="33"/>
      <c r="EV16" s="33"/>
      <c r="EW16" s="33"/>
      <c r="EX16" s="33"/>
      <c r="EY16" s="33"/>
      <c r="EZ16" s="33"/>
      <c r="FA16" s="33"/>
      <c r="FB16" s="33"/>
      <c r="FC16" s="33"/>
      <c r="FD16" s="33"/>
      <c r="FE16" s="33"/>
      <c r="FF16" s="33"/>
      <c r="FG16" s="33"/>
      <c r="FH16" s="33"/>
      <c r="FI16" s="33"/>
      <c r="FJ16" s="33"/>
    </row>
    <row r="17" spans="1:166" x14ac:dyDescent="0.25">
      <c r="A17" s="25" t="s">
        <v>25</v>
      </c>
      <c r="B17" s="26"/>
      <c r="C17" s="2"/>
      <c r="D17" s="27">
        <f>SUM(D8:D16)</f>
        <v>173120.33000000002</v>
      </c>
      <c r="E17" s="27">
        <f t="shared" ref="E17:N17" si="2">SUM(E8:E16)</f>
        <v>318402</v>
      </c>
      <c r="F17" s="27">
        <f t="shared" si="2"/>
        <v>27177</v>
      </c>
      <c r="G17" s="27">
        <f t="shared" si="2"/>
        <v>3446.12</v>
      </c>
      <c r="H17" s="27">
        <f t="shared" si="2"/>
        <v>2500</v>
      </c>
      <c r="I17" s="27">
        <f t="shared" si="2"/>
        <v>794.66000000000008</v>
      </c>
      <c r="J17" s="27">
        <f t="shared" si="2"/>
        <v>2904.34</v>
      </c>
      <c r="K17" s="27">
        <f t="shared" si="2"/>
        <v>8750</v>
      </c>
      <c r="L17" s="27">
        <f t="shared" si="2"/>
        <v>2000</v>
      </c>
      <c r="M17" s="27">
        <f t="shared" si="2"/>
        <v>96313.600000000006</v>
      </c>
      <c r="N17" s="27">
        <f t="shared" si="2"/>
        <v>273293.13999999996</v>
      </c>
      <c r="O17" s="27">
        <f t="shared" ref="O17:O23" si="3">SUM(F17:N17)</f>
        <v>417178.86</v>
      </c>
      <c r="P17" s="27">
        <f t="shared" ref="P17:P23" si="4">D17+E17-O17</f>
        <v>74343.47000000003</v>
      </c>
      <c r="Q17" s="36"/>
      <c r="R17" s="36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  <c r="DT17" s="33"/>
      <c r="DU17" s="33"/>
      <c r="DV17" s="33"/>
      <c r="DW17" s="33"/>
      <c r="DX17" s="33"/>
      <c r="DY17" s="33"/>
      <c r="DZ17" s="33"/>
      <c r="EA17" s="33"/>
      <c r="EB17" s="33"/>
      <c r="EC17" s="33"/>
      <c r="ED17" s="33"/>
      <c r="EE17" s="33"/>
      <c r="EF17" s="33"/>
      <c r="EG17" s="33"/>
      <c r="EH17" s="33"/>
      <c r="EI17" s="33"/>
      <c r="EJ17" s="33"/>
      <c r="EK17" s="33"/>
      <c r="EL17" s="33"/>
      <c r="EM17" s="33"/>
      <c r="EN17" s="33"/>
      <c r="EO17" s="33"/>
      <c r="EP17" s="33"/>
      <c r="EQ17" s="33"/>
      <c r="ER17" s="33"/>
      <c r="ES17" s="33"/>
      <c r="ET17" s="33"/>
      <c r="EU17" s="33"/>
      <c r="EV17" s="33"/>
      <c r="EW17" s="33"/>
      <c r="EX17" s="33"/>
      <c r="EY17" s="33"/>
      <c r="EZ17" s="33"/>
      <c r="FA17" s="33"/>
      <c r="FB17" s="33"/>
      <c r="FC17" s="33"/>
      <c r="FD17" s="33"/>
      <c r="FE17" s="33"/>
      <c r="FF17" s="33"/>
      <c r="FG17" s="33"/>
      <c r="FH17" s="33"/>
      <c r="FI17" s="33"/>
      <c r="FJ17" s="33"/>
    </row>
    <row r="18" spans="1:166" ht="42.75" customHeight="1" x14ac:dyDescent="0.25">
      <c r="A18" s="10">
        <v>2</v>
      </c>
      <c r="B18" s="20" t="s">
        <v>26</v>
      </c>
      <c r="C18" s="21" t="s">
        <v>27</v>
      </c>
      <c r="D18" s="5">
        <v>0</v>
      </c>
      <c r="E18" s="16">
        <v>0</v>
      </c>
      <c r="F18" s="16"/>
      <c r="G18" s="5"/>
      <c r="H18" s="18"/>
      <c r="I18" s="18"/>
      <c r="J18" s="5"/>
      <c r="K18" s="5"/>
      <c r="L18" s="5"/>
      <c r="M18" s="5"/>
      <c r="N18" s="5"/>
      <c r="O18" s="5">
        <f t="shared" si="3"/>
        <v>0</v>
      </c>
      <c r="P18" s="5">
        <f t="shared" si="4"/>
        <v>0</v>
      </c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/>
      <c r="CQ18" s="33"/>
      <c r="CR18" s="33"/>
      <c r="CS18" s="33"/>
      <c r="CT18" s="33"/>
      <c r="CU18" s="33"/>
      <c r="CV18" s="33"/>
      <c r="CW18" s="33"/>
      <c r="CX18" s="33"/>
      <c r="CY18" s="33"/>
      <c r="CZ18" s="33"/>
      <c r="DA18" s="33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  <c r="DT18" s="33"/>
      <c r="DU18" s="33"/>
      <c r="DV18" s="33"/>
      <c r="DW18" s="33"/>
      <c r="DX18" s="33"/>
      <c r="DY18" s="33"/>
      <c r="DZ18" s="33"/>
      <c r="EA18" s="33"/>
      <c r="EB18" s="33"/>
      <c r="EC18" s="33"/>
      <c r="ED18" s="33"/>
      <c r="EE18" s="33"/>
      <c r="EF18" s="33"/>
      <c r="EG18" s="33"/>
      <c r="EH18" s="33"/>
      <c r="EI18" s="33"/>
      <c r="EJ18" s="33"/>
      <c r="EK18" s="33"/>
      <c r="EL18" s="33"/>
      <c r="EM18" s="33"/>
      <c r="EN18" s="33"/>
      <c r="EO18" s="33"/>
      <c r="EP18" s="33"/>
      <c r="EQ18" s="33"/>
      <c r="ER18" s="33"/>
      <c r="ES18" s="33"/>
      <c r="ET18" s="33"/>
      <c r="EU18" s="33"/>
      <c r="EV18" s="33"/>
      <c r="EW18" s="33"/>
      <c r="EX18" s="33"/>
      <c r="EY18" s="33"/>
      <c r="EZ18" s="33"/>
      <c r="FA18" s="33"/>
      <c r="FB18" s="33"/>
      <c r="FC18" s="33"/>
      <c r="FD18" s="33"/>
      <c r="FE18" s="33"/>
      <c r="FF18" s="33"/>
      <c r="FG18" s="33"/>
      <c r="FH18" s="33"/>
      <c r="FI18" s="33"/>
      <c r="FJ18" s="33"/>
    </row>
    <row r="19" spans="1:166" ht="35.25" customHeight="1" x14ac:dyDescent="0.25">
      <c r="A19" s="10">
        <v>3</v>
      </c>
      <c r="B19" s="24" t="s">
        <v>31</v>
      </c>
      <c r="C19" s="22" t="s">
        <v>28</v>
      </c>
      <c r="D19" s="9">
        <v>537394.18999999994</v>
      </c>
      <c r="E19" s="17">
        <v>0</v>
      </c>
      <c r="F19" s="17">
        <v>1594</v>
      </c>
      <c r="G19" s="9"/>
      <c r="H19" s="23"/>
      <c r="I19" s="23"/>
      <c r="J19" s="9"/>
      <c r="K19" s="9"/>
      <c r="L19" s="9"/>
      <c r="M19" s="9">
        <v>3710</v>
      </c>
      <c r="N19" s="9">
        <v>6090</v>
      </c>
      <c r="O19" s="5">
        <f t="shared" si="3"/>
        <v>11394</v>
      </c>
      <c r="P19" s="5">
        <f t="shared" si="4"/>
        <v>526000.18999999994</v>
      </c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  <c r="CA19" s="33"/>
      <c r="CB19" s="33"/>
      <c r="CC19" s="33"/>
      <c r="CD19" s="33"/>
      <c r="CE19" s="33"/>
      <c r="CF19" s="33"/>
      <c r="CG19" s="33"/>
      <c r="CH19" s="33"/>
      <c r="CI19" s="33"/>
      <c r="CJ19" s="33"/>
      <c r="CK19" s="33"/>
      <c r="CL19" s="33"/>
      <c r="CM19" s="33"/>
      <c r="CN19" s="33"/>
      <c r="CO19" s="33"/>
      <c r="CP19" s="33"/>
      <c r="CQ19" s="33"/>
      <c r="CR19" s="33"/>
      <c r="CS19" s="33"/>
      <c r="CT19" s="33"/>
      <c r="CU19" s="33"/>
      <c r="CV19" s="33"/>
      <c r="CW19" s="33"/>
      <c r="CX19" s="33"/>
      <c r="CY19" s="33"/>
      <c r="CZ19" s="33"/>
      <c r="DA19" s="33"/>
      <c r="DB19" s="33"/>
      <c r="DC19" s="33"/>
      <c r="DD19" s="33"/>
      <c r="DE19" s="33"/>
      <c r="DF19" s="33"/>
      <c r="DG19" s="33"/>
      <c r="DH19" s="33"/>
      <c r="DI19" s="33"/>
      <c r="DJ19" s="33"/>
      <c r="DK19" s="33"/>
      <c r="DL19" s="33"/>
      <c r="DM19" s="33"/>
      <c r="DN19" s="33"/>
      <c r="DO19" s="33"/>
      <c r="DP19" s="33"/>
      <c r="DQ19" s="33"/>
      <c r="DR19" s="33"/>
      <c r="DS19" s="33"/>
      <c r="DT19" s="33"/>
      <c r="DU19" s="33"/>
      <c r="DV19" s="33"/>
      <c r="DW19" s="33"/>
      <c r="DX19" s="33"/>
      <c r="DY19" s="33"/>
      <c r="DZ19" s="33"/>
      <c r="EA19" s="33"/>
      <c r="EB19" s="33"/>
      <c r="EC19" s="33"/>
      <c r="ED19" s="33"/>
      <c r="EE19" s="33"/>
      <c r="EF19" s="33"/>
      <c r="EG19" s="33"/>
      <c r="EH19" s="33"/>
      <c r="EI19" s="33"/>
      <c r="EJ19" s="33"/>
      <c r="EK19" s="33"/>
      <c r="EL19" s="33"/>
      <c r="EM19" s="33"/>
      <c r="EN19" s="33"/>
      <c r="EO19" s="33"/>
      <c r="EP19" s="33"/>
      <c r="EQ19" s="33"/>
      <c r="ER19" s="33"/>
      <c r="ES19" s="33"/>
      <c r="ET19" s="33"/>
      <c r="EU19" s="33"/>
      <c r="EV19" s="33"/>
      <c r="EW19" s="33"/>
      <c r="EX19" s="33"/>
      <c r="EY19" s="33"/>
      <c r="EZ19" s="33"/>
      <c r="FA19" s="33"/>
      <c r="FB19" s="33"/>
      <c r="FC19" s="33"/>
      <c r="FD19" s="33"/>
      <c r="FE19" s="33"/>
      <c r="FF19" s="33"/>
      <c r="FG19" s="33"/>
      <c r="FH19" s="33"/>
      <c r="FI19" s="33"/>
      <c r="FJ19" s="33"/>
    </row>
    <row r="20" spans="1:166" ht="76.5" customHeight="1" x14ac:dyDescent="0.25">
      <c r="A20" s="10">
        <v>4</v>
      </c>
      <c r="B20" s="24" t="s">
        <v>32</v>
      </c>
      <c r="C20" s="22" t="s">
        <v>40</v>
      </c>
      <c r="D20" s="9">
        <v>459163</v>
      </c>
      <c r="E20" s="17">
        <v>0</v>
      </c>
      <c r="F20" s="17">
        <v>3883</v>
      </c>
      <c r="G20" s="9"/>
      <c r="H20" s="23"/>
      <c r="I20" s="23"/>
      <c r="J20" s="9"/>
      <c r="K20" s="9"/>
      <c r="L20" s="9"/>
      <c r="M20" s="9">
        <v>5830</v>
      </c>
      <c r="N20" s="9">
        <v>9570</v>
      </c>
      <c r="O20" s="5">
        <f t="shared" si="3"/>
        <v>19283</v>
      </c>
      <c r="P20" s="5">
        <f t="shared" si="4"/>
        <v>439880</v>
      </c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  <c r="CH20" s="33"/>
      <c r="CI20" s="33"/>
      <c r="CJ20" s="33"/>
      <c r="CK20" s="33"/>
      <c r="CL20" s="33"/>
      <c r="CM20" s="33"/>
      <c r="CN20" s="33"/>
      <c r="CO20" s="33"/>
      <c r="CP20" s="33"/>
      <c r="CQ20" s="33"/>
      <c r="CR20" s="33"/>
      <c r="CS20" s="33"/>
      <c r="CT20" s="33"/>
      <c r="CU20" s="33"/>
      <c r="CV20" s="33"/>
      <c r="CW20" s="33"/>
      <c r="CX20" s="33"/>
      <c r="CY20" s="33"/>
      <c r="CZ20" s="33"/>
      <c r="DA20" s="33"/>
      <c r="DB20" s="33"/>
      <c r="DC20" s="33"/>
      <c r="DD20" s="33"/>
      <c r="DE20" s="33"/>
      <c r="DF20" s="33"/>
      <c r="DG20" s="33"/>
      <c r="DH20" s="33"/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3"/>
      <c r="DT20" s="33"/>
      <c r="DU20" s="33"/>
      <c r="DV20" s="33"/>
      <c r="DW20" s="33"/>
      <c r="DX20" s="33"/>
      <c r="DY20" s="33"/>
      <c r="DZ20" s="33"/>
      <c r="EA20" s="33"/>
      <c r="EB20" s="33"/>
      <c r="EC20" s="33"/>
      <c r="ED20" s="33"/>
      <c r="EE20" s="33"/>
      <c r="EF20" s="33"/>
      <c r="EG20" s="33"/>
      <c r="EH20" s="33"/>
      <c r="EI20" s="33"/>
      <c r="EJ20" s="33"/>
      <c r="EK20" s="33"/>
      <c r="EL20" s="33"/>
      <c r="EM20" s="33"/>
      <c r="EN20" s="33"/>
      <c r="EO20" s="33"/>
      <c r="EP20" s="33"/>
      <c r="EQ20" s="33"/>
      <c r="ER20" s="33"/>
      <c r="ES20" s="33"/>
      <c r="ET20" s="33"/>
      <c r="EU20" s="33"/>
      <c r="EV20" s="33"/>
      <c r="EW20" s="33"/>
      <c r="EX20" s="33"/>
      <c r="EY20" s="33"/>
      <c r="EZ20" s="33"/>
      <c r="FA20" s="33"/>
      <c r="FB20" s="33"/>
      <c r="FC20" s="33"/>
      <c r="FD20" s="33"/>
      <c r="FE20" s="33"/>
      <c r="FF20" s="33"/>
      <c r="FG20" s="33"/>
      <c r="FH20" s="33"/>
      <c r="FI20" s="33"/>
      <c r="FJ20" s="33"/>
    </row>
    <row r="21" spans="1:166" ht="51" customHeight="1" x14ac:dyDescent="0.25">
      <c r="A21" s="10">
        <v>5</v>
      </c>
      <c r="B21" s="1" t="s">
        <v>33</v>
      </c>
      <c r="C21" s="22" t="s">
        <v>29</v>
      </c>
      <c r="D21" s="9">
        <v>18178</v>
      </c>
      <c r="E21" s="17">
        <v>0</v>
      </c>
      <c r="F21" s="17">
        <v>18178</v>
      </c>
      <c r="G21" s="9"/>
      <c r="H21" s="23"/>
      <c r="I21" s="23"/>
      <c r="J21" s="9"/>
      <c r="K21" s="9"/>
      <c r="L21" s="9"/>
      <c r="M21" s="9"/>
      <c r="N21" s="9"/>
      <c r="O21" s="5">
        <f t="shared" si="3"/>
        <v>18178</v>
      </c>
      <c r="P21" s="5">
        <f t="shared" si="4"/>
        <v>0</v>
      </c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3"/>
      <c r="CG21" s="33"/>
      <c r="CH21" s="33"/>
      <c r="CI21" s="33"/>
      <c r="CJ21" s="33"/>
      <c r="CK21" s="33"/>
      <c r="CL21" s="33"/>
      <c r="CM21" s="33"/>
      <c r="CN21" s="33"/>
      <c r="CO21" s="33"/>
      <c r="CP21" s="33"/>
      <c r="CQ21" s="33"/>
      <c r="CR21" s="33"/>
      <c r="CS21" s="33"/>
      <c r="CT21" s="33"/>
      <c r="CU21" s="33"/>
      <c r="CV21" s="33"/>
      <c r="CW21" s="33"/>
      <c r="CX21" s="33"/>
      <c r="CY21" s="33"/>
      <c r="CZ21" s="33"/>
      <c r="DA21" s="33"/>
      <c r="DB21" s="33"/>
      <c r="DC21" s="33"/>
      <c r="DD21" s="33"/>
      <c r="DE21" s="33"/>
      <c r="DF21" s="33"/>
      <c r="DG21" s="33"/>
      <c r="DH21" s="33"/>
      <c r="DI21" s="33"/>
      <c r="DJ21" s="33"/>
      <c r="DK21" s="33"/>
      <c r="DL21" s="33"/>
      <c r="DM21" s="33"/>
      <c r="DN21" s="33"/>
      <c r="DO21" s="33"/>
      <c r="DP21" s="33"/>
      <c r="DQ21" s="33"/>
      <c r="DR21" s="33"/>
      <c r="DS21" s="33"/>
      <c r="DT21" s="33"/>
      <c r="DU21" s="33"/>
      <c r="DV21" s="33"/>
      <c r="DW21" s="33"/>
      <c r="DX21" s="33"/>
      <c r="DY21" s="33"/>
      <c r="DZ21" s="33"/>
      <c r="EA21" s="33"/>
      <c r="EB21" s="33"/>
      <c r="EC21" s="33"/>
      <c r="ED21" s="33"/>
      <c r="EE21" s="33"/>
      <c r="EF21" s="33"/>
      <c r="EG21" s="33"/>
      <c r="EH21" s="33"/>
      <c r="EI21" s="33"/>
      <c r="EJ21" s="33"/>
      <c r="EK21" s="33"/>
      <c r="EL21" s="33"/>
      <c r="EM21" s="33"/>
      <c r="EN21" s="33"/>
      <c r="EO21" s="33"/>
      <c r="EP21" s="33"/>
      <c r="EQ21" s="33"/>
      <c r="ER21" s="33"/>
      <c r="ES21" s="33"/>
      <c r="ET21" s="33"/>
      <c r="EU21" s="33"/>
      <c r="EV21" s="33"/>
      <c r="EW21" s="33"/>
      <c r="EX21" s="33"/>
      <c r="EY21" s="33"/>
      <c r="EZ21" s="33"/>
      <c r="FA21" s="33"/>
      <c r="FB21" s="33"/>
      <c r="FC21" s="33"/>
      <c r="FD21" s="33"/>
      <c r="FE21" s="33"/>
      <c r="FF21" s="33"/>
      <c r="FG21" s="33"/>
      <c r="FH21" s="33"/>
      <c r="FI21" s="33"/>
      <c r="FJ21" s="33"/>
    </row>
    <row r="22" spans="1:166" x14ac:dyDescent="0.25">
      <c r="A22" s="28" t="s">
        <v>25</v>
      </c>
      <c r="B22" s="6"/>
      <c r="C22" s="29"/>
      <c r="D22" s="54">
        <f>SUM(D18:D21)</f>
        <v>1014735.19</v>
      </c>
      <c r="E22" s="54">
        <f>SUM(E18:E21)</f>
        <v>0</v>
      </c>
      <c r="F22" s="3">
        <f>SUM(F18:F21)</f>
        <v>23655</v>
      </c>
      <c r="G22" s="3">
        <f>SUM(G18:G21)</f>
        <v>0</v>
      </c>
      <c r="H22" s="3">
        <f>SUM(H18:H21)</f>
        <v>0</v>
      </c>
      <c r="I22" s="3">
        <f>SUM(I18:I21)</f>
        <v>0</v>
      </c>
      <c r="J22" s="3">
        <f>SUM(J18:J21)</f>
        <v>0</v>
      </c>
      <c r="K22" s="3">
        <f>SUM(K18:K21)</f>
        <v>0</v>
      </c>
      <c r="L22" s="3">
        <f>SUM(L18:L21)</f>
        <v>0</v>
      </c>
      <c r="M22" s="3">
        <f>SUM(M18:M21)</f>
        <v>9540</v>
      </c>
      <c r="N22" s="3">
        <f>SUM(N18:N21)</f>
        <v>15660</v>
      </c>
      <c r="O22" s="27">
        <f t="shared" si="3"/>
        <v>48855</v>
      </c>
      <c r="P22" s="27">
        <f t="shared" si="4"/>
        <v>965880.19</v>
      </c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3"/>
      <c r="CG22" s="33"/>
      <c r="CH22" s="33"/>
      <c r="CI22" s="33"/>
      <c r="CJ22" s="33"/>
      <c r="CK22" s="33"/>
      <c r="CL22" s="33"/>
      <c r="CM22" s="33"/>
      <c r="CN22" s="33"/>
      <c r="CO22" s="33"/>
      <c r="CP22" s="33"/>
      <c r="CQ22" s="33"/>
      <c r="CR22" s="33"/>
      <c r="CS22" s="33"/>
      <c r="CT22" s="33"/>
      <c r="CU22" s="33"/>
      <c r="CV22" s="33"/>
      <c r="CW22" s="33"/>
      <c r="CX22" s="33"/>
      <c r="CY22" s="33"/>
      <c r="CZ22" s="33"/>
      <c r="DA22" s="33"/>
      <c r="DB22" s="33"/>
      <c r="DC22" s="33"/>
      <c r="DD22" s="33"/>
      <c r="DE22" s="33"/>
      <c r="DF22" s="33"/>
      <c r="DG22" s="33"/>
      <c r="DH22" s="33"/>
      <c r="DI22" s="33"/>
      <c r="DJ22" s="33"/>
      <c r="DK22" s="33"/>
      <c r="DL22" s="33"/>
      <c r="DM22" s="33"/>
      <c r="DN22" s="33"/>
      <c r="DO22" s="33"/>
      <c r="DP22" s="33"/>
      <c r="DQ22" s="33"/>
      <c r="DR22" s="33"/>
      <c r="DS22" s="33"/>
      <c r="DT22" s="33"/>
      <c r="DU22" s="33"/>
      <c r="DV22" s="33"/>
      <c r="DW22" s="33"/>
      <c r="DX22" s="33"/>
      <c r="DY22" s="33"/>
      <c r="DZ22" s="33"/>
      <c r="EA22" s="33"/>
      <c r="EB22" s="33"/>
      <c r="EC22" s="33"/>
      <c r="ED22" s="33"/>
      <c r="EE22" s="33"/>
      <c r="EF22" s="33"/>
      <c r="EG22" s="33"/>
      <c r="EH22" s="33"/>
      <c r="EI22" s="33"/>
      <c r="EJ22" s="33"/>
      <c r="EK22" s="33"/>
      <c r="EL22" s="33"/>
      <c r="EM22" s="33"/>
      <c r="EN22" s="33"/>
      <c r="EO22" s="33"/>
      <c r="EP22" s="33"/>
      <c r="EQ22" s="33"/>
      <c r="ER22" s="33"/>
      <c r="ES22" s="33"/>
      <c r="ET22" s="33"/>
      <c r="EU22" s="33"/>
      <c r="EV22" s="33"/>
      <c r="EW22" s="33"/>
      <c r="EX22" s="33"/>
      <c r="EY22" s="33"/>
      <c r="EZ22" s="33"/>
      <c r="FA22" s="33"/>
      <c r="FB22" s="33"/>
      <c r="FC22" s="33"/>
      <c r="FD22" s="33"/>
      <c r="FE22" s="33"/>
      <c r="FF22" s="33"/>
      <c r="FG22" s="33"/>
      <c r="FH22" s="33"/>
      <c r="FI22" s="33"/>
      <c r="FJ22" s="33"/>
    </row>
    <row r="23" spans="1:166" ht="18.75" x14ac:dyDescent="0.3">
      <c r="A23" s="52" t="s">
        <v>30</v>
      </c>
      <c r="B23" s="53"/>
      <c r="C23" s="30"/>
      <c r="D23" s="31">
        <f>D17+D22</f>
        <v>1187855.52</v>
      </c>
      <c r="E23" s="31">
        <f>E17+E22</f>
        <v>318402</v>
      </c>
      <c r="F23" s="31">
        <f>F17+F22</f>
        <v>50832</v>
      </c>
      <c r="G23" s="31">
        <f>G17+G22</f>
        <v>3446.12</v>
      </c>
      <c r="H23" s="31">
        <f>H17+H22</f>
        <v>2500</v>
      </c>
      <c r="I23" s="31">
        <f>I17+I22</f>
        <v>794.66000000000008</v>
      </c>
      <c r="J23" s="31">
        <f>J17+J22</f>
        <v>2904.34</v>
      </c>
      <c r="K23" s="31">
        <f>K17+K22</f>
        <v>8750</v>
      </c>
      <c r="L23" s="31">
        <f>L17+L22</f>
        <v>2000</v>
      </c>
      <c r="M23" s="31">
        <f>M17+M22</f>
        <v>105853.6</v>
      </c>
      <c r="N23" s="31">
        <f>N17+N22</f>
        <v>288953.13999999996</v>
      </c>
      <c r="O23" s="32">
        <f t="shared" si="3"/>
        <v>466033.86</v>
      </c>
      <c r="P23" s="32">
        <f t="shared" si="4"/>
        <v>1040223.66</v>
      </c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19"/>
      <c r="DX23" s="19"/>
      <c r="DY23" s="19"/>
      <c r="DZ23" s="19"/>
      <c r="EA23" s="19"/>
      <c r="EB23" s="19"/>
      <c r="EC23" s="19"/>
      <c r="ED23" s="19"/>
      <c r="EE23" s="19"/>
      <c r="EF23" s="19"/>
      <c r="EG23" s="19"/>
      <c r="EH23" s="19"/>
      <c r="EI23" s="19"/>
      <c r="EJ23" s="19"/>
      <c r="EK23" s="19"/>
      <c r="EL23" s="19"/>
      <c r="EM23" s="19"/>
      <c r="EN23" s="19"/>
      <c r="EO23" s="19"/>
      <c r="EP23" s="19"/>
      <c r="EQ23" s="19"/>
      <c r="ER23" s="19"/>
      <c r="ES23" s="19"/>
      <c r="ET23" s="19"/>
      <c r="EU23" s="19"/>
      <c r="EV23" s="19"/>
      <c r="EW23" s="19"/>
      <c r="EX23" s="19"/>
      <c r="EY23" s="19"/>
      <c r="EZ23" s="19"/>
      <c r="FA23" s="19"/>
      <c r="FB23" s="19"/>
      <c r="FC23" s="19"/>
      <c r="FD23" s="19"/>
      <c r="FE23" s="19"/>
      <c r="FF23" s="19"/>
      <c r="FG23" s="19"/>
      <c r="FH23" s="19"/>
      <c r="FI23" s="19"/>
      <c r="FJ23" s="19"/>
    </row>
    <row r="25" spans="1:166" x14ac:dyDescent="0.25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6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  <c r="CH25" s="33"/>
      <c r="CI25" s="33"/>
      <c r="CJ25" s="33"/>
      <c r="CK25" s="33"/>
      <c r="CL25" s="33"/>
      <c r="CM25" s="33"/>
      <c r="CN25" s="33"/>
      <c r="CO25" s="33"/>
      <c r="CP25" s="33"/>
      <c r="CQ25" s="33"/>
      <c r="CR25" s="33"/>
      <c r="CS25" s="33"/>
      <c r="CT25" s="33"/>
      <c r="CU25" s="33"/>
      <c r="CV25" s="33"/>
      <c r="CW25" s="33"/>
      <c r="CX25" s="33"/>
      <c r="CY25" s="33"/>
      <c r="CZ25" s="33"/>
      <c r="DA25" s="33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  <c r="DT25" s="33"/>
      <c r="DU25" s="33"/>
      <c r="DV25" s="33"/>
      <c r="DW25" s="33"/>
      <c r="DX25" s="33"/>
      <c r="DY25" s="33"/>
      <c r="DZ25" s="33"/>
      <c r="EA25" s="33"/>
      <c r="EB25" s="33"/>
      <c r="EC25" s="33"/>
      <c r="ED25" s="33"/>
      <c r="EE25" s="33"/>
      <c r="EF25" s="33"/>
      <c r="EG25" s="33"/>
      <c r="EH25" s="33"/>
      <c r="EI25" s="33"/>
      <c r="EJ25" s="33"/>
      <c r="EK25" s="33"/>
      <c r="EL25" s="33"/>
      <c r="EM25" s="33"/>
      <c r="EN25" s="33"/>
      <c r="EO25" s="33"/>
      <c r="EP25" s="33"/>
      <c r="EQ25" s="33"/>
      <c r="ER25" s="33"/>
      <c r="ES25" s="33"/>
      <c r="ET25" s="33"/>
      <c r="EU25" s="33"/>
      <c r="EV25" s="33"/>
      <c r="EW25" s="33"/>
      <c r="EX25" s="33"/>
      <c r="EY25" s="33"/>
      <c r="EZ25" s="33"/>
      <c r="FA25" s="33"/>
      <c r="FB25" s="33"/>
      <c r="FC25" s="33"/>
      <c r="FD25" s="33"/>
      <c r="FE25" s="33"/>
      <c r="FF25" s="33"/>
      <c r="FG25" s="33"/>
      <c r="FH25" s="33"/>
      <c r="FI25" s="33"/>
      <c r="FJ25" s="33"/>
    </row>
  </sheetData>
  <mergeCells count="24">
    <mergeCell ref="A7:C7"/>
    <mergeCell ref="A8:A16"/>
    <mergeCell ref="B8:B16"/>
    <mergeCell ref="L4:L5"/>
    <mergeCell ref="G4:G5"/>
    <mergeCell ref="H4:H5"/>
    <mergeCell ref="I4:I5"/>
    <mergeCell ref="A6:I6"/>
    <mergeCell ref="A23:B23"/>
    <mergeCell ref="A1:P1"/>
    <mergeCell ref="A2:P2"/>
    <mergeCell ref="A3:A5"/>
    <mergeCell ref="B3:B5"/>
    <mergeCell ref="C3:C5"/>
    <mergeCell ref="D3:D5"/>
    <mergeCell ref="E3:E5"/>
    <mergeCell ref="F3:O3"/>
    <mergeCell ref="P3:P5"/>
    <mergeCell ref="F4:F5"/>
    <mergeCell ref="O4:O5"/>
    <mergeCell ref="M4:M5"/>
    <mergeCell ref="N4:N5"/>
    <mergeCell ref="J4:J5"/>
    <mergeCell ref="K4:K5"/>
  </mergeCells>
  <pageMargins left="0.7" right="0.7" top="0.75" bottom="0.75" header="0.3" footer="0.3"/>
  <pageSetup paperSize="9" scale="54" orientation="landscape" r:id="rId1"/>
  <ignoredErrors>
    <ignoredError sqref="O14:O18 D17:N17 O8:O13 O19:O21 O22:O2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2016-11-18T08:11:32Z</dcterms:modified>
</cp:coreProperties>
</file>