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filterPrivacy="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I19" i="1" s="1"/>
  <c r="J15" i="1"/>
  <c r="J19" i="1" s="1"/>
  <c r="K15" i="1"/>
  <c r="L15" i="1"/>
  <c r="M15" i="1"/>
  <c r="E18" i="1"/>
  <c r="E19" i="1" s="1"/>
  <c r="F18" i="1"/>
  <c r="G18" i="1"/>
  <c r="H18" i="1"/>
  <c r="I18" i="1"/>
  <c r="J18" i="1"/>
  <c r="K18" i="1"/>
  <c r="L18" i="1"/>
  <c r="M18" i="1"/>
  <c r="D18" i="1"/>
  <c r="D15" i="1"/>
  <c r="F19" i="1"/>
  <c r="L19" i="1"/>
  <c r="M19" i="1"/>
  <c r="H19" i="1" l="1"/>
  <c r="D19" i="1"/>
  <c r="D7" i="1" s="1"/>
  <c r="K19" i="1"/>
  <c r="G19" i="1"/>
</calcChain>
</file>

<file path=xl/sharedStrings.xml><?xml version="1.0" encoding="utf-8"?>
<sst xmlns="http://schemas.openxmlformats.org/spreadsheetml/2006/main" count="33" uniqueCount="32">
  <si>
    <t>финансовый отчет о расходовании денежных средств за I 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</si>
  <si>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</si>
  <si>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</si>
  <si>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</si>
  <si>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</si>
  <si>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</si>
  <si>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</si>
  <si>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</si>
  <si>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</si>
  <si>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</si>
  <si>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</si>
  <si>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</si>
  <si>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</si>
  <si>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</si>
  <si>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ФЕВРАЛЬ</t>
  </si>
  <si>
    <t>Остаток денежных средств на 01.02.2017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</si>
  <si>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</si>
  <si>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</si>
  <si>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</si>
  <si>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</si>
  <si>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</si>
  <si>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ООО "Вектор"</t>
  </si>
  <si>
    <t>ООО "Ка Марьяж"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</si>
  <si>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</si>
  <si>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</si>
  <si>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</si>
  <si>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</si>
  <si>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</si>
  <si>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</si>
  <si>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</si>
  <si>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</si>
  <si>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Бухгалтер-ское обслуживание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</si>
</sst>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wrapText="1"/>
    </xf>
    <xf numFmtId="2" fontId="10" fillId="0" borderId="2" xfId="1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4" fontId="8" fillId="0" borderId="3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3" fillId="0" borderId="10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/>
    <xf numFmtId="4" fontId="5" fillId="0" borderId="1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left" vertical="center"/>
    </xf>
    <xf numFmtId="4" fontId="3" fillId="0" borderId="4" xfId="2" applyNumberFormat="1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left" vertical="center" wrapText="1"/>
    </xf>
    <xf numFmtId="4" fontId="3" fillId="0" borderId="7" xfId="2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/>
    <xf numFmtId="0" fontId="3" fillId="0" borderId="0" xfId="2" applyFont="1" applyFill="1" applyBorder="1"/>
    <xf numFmtId="0" fontId="8" fillId="0" borderId="0" xfId="2" applyFont="1" applyFill="1"/>
    <xf numFmtId="4" fontId="3" fillId="0" borderId="0" xfId="2" applyNumberFormat="1" applyFont="1" applyFill="1"/>
    <xf numFmtId="4" fontId="7" fillId="0" borderId="2" xfId="2" applyNumberFormat="1" applyFont="1" applyFill="1" applyBorder="1" applyAlignment="1">
      <alignment horizontal="center" vertical="center"/>
    </xf>
    <xf numFmtId="9" fontId="3" fillId="0" borderId="0" xfId="2" applyNumberFormat="1" applyFont="1" applyFill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5" fillId="0" borderId="0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/>
    </xf>
    <xf numFmtId="4" fontId="11" fillId="3" borderId="1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5"/>
  <sheetViews>
    <sheetView tabSelected="1" zoomScale="70" zoomScaleNormal="70" workbookViewId="0">
      <selection activeCell="Q14" sqref="Q14"/>
    </sheetView>
  </sheetViews>
  <sheetFormatPr defaultRowHeight="13.8" x14ac:dyDescent="0.25"/>
  <cols>
    <col min="1" max="1" width="3.109375" style="5" customWidth="1"/>
    <col min="2" max="2" width="24.109375" style="5" customWidth="1"/>
    <col min="3" max="3" width="25.6640625" style="5" customWidth="1"/>
    <col min="4" max="4" width="16" style="5" customWidth="1"/>
    <col min="5" max="5" width="15.5546875" style="7" customWidth="1"/>
    <col min="6" max="6" width="15.44140625" style="7" customWidth="1"/>
    <col min="7" max="7" width="13.21875" style="5" customWidth="1"/>
    <col min="8" max="8" width="13.77734375" style="5" customWidth="1"/>
    <col min="9" max="9" width="10" style="5" customWidth="1"/>
    <col min="10" max="10" width="11.77734375" style="5" customWidth="1"/>
    <col min="11" max="12" width="15.109375" style="5" customWidth="1"/>
    <col min="13" max="13" width="13.21875" style="5" customWidth="1"/>
    <col min="14" max="16384" width="8.88671875" style="5"/>
  </cols>
  <sheetData>
    <row r="1" spans="1:139" ht="20.399999999999999" customHeight="1" x14ac:dyDescent="0.2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</row>
    <row r="2" spans="1:139" s="6" customFormat="1" ht="14.4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</row>
    <row r="3" spans="1:139" ht="15" customHeight="1" x14ac:dyDescent="0.25">
      <c r="A3" s="19" t="s">
        <v>1</v>
      </c>
      <c r="B3" s="20" t="s">
        <v>2</v>
      </c>
      <c r="C3" s="19" t="s">
        <v>3</v>
      </c>
      <c r="D3" s="21" t="s">
        <v>4</v>
      </c>
      <c r="E3" s="20" t="s">
        <v>5</v>
      </c>
      <c r="F3" s="22" t="s">
        <v>6</v>
      </c>
      <c r="G3" s="23"/>
      <c r="H3" s="23"/>
      <c r="I3" s="23"/>
      <c r="J3" s="23"/>
      <c r="K3" s="23"/>
      <c r="L3" s="24"/>
      <c r="M3" s="20" t="s">
        <v>7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</row>
    <row r="4" spans="1:139" ht="30" customHeight="1" x14ac:dyDescent="0.25">
      <c r="A4" s="19"/>
      <c r="B4" s="25"/>
      <c r="C4" s="19"/>
      <c r="D4" s="21"/>
      <c r="E4" s="25"/>
      <c r="F4" s="21" t="s">
        <v>8</v>
      </c>
      <c r="G4" s="26" t="s">
        <v>9</v>
      </c>
      <c r="H4" s="26" t="s">
        <v>31</v>
      </c>
      <c r="I4" s="26" t="s">
        <v>10</v>
      </c>
      <c r="J4" s="26" t="s">
        <v>11</v>
      </c>
      <c r="K4" s="26" t="s">
        <v>12</v>
      </c>
      <c r="L4" s="26" t="s">
        <v>13</v>
      </c>
      <c r="M4" s="2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</row>
    <row r="5" spans="1:139" ht="23.4" customHeight="1" x14ac:dyDescent="0.25">
      <c r="A5" s="19"/>
      <c r="B5" s="27"/>
      <c r="C5" s="19"/>
      <c r="D5" s="21"/>
      <c r="E5" s="27"/>
      <c r="F5" s="21"/>
      <c r="G5" s="28"/>
      <c r="H5" s="28"/>
      <c r="I5" s="28"/>
      <c r="J5" s="28"/>
      <c r="K5" s="28"/>
      <c r="L5" s="28"/>
      <c r="M5" s="27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</row>
    <row r="6" spans="1:139" x14ac:dyDescent="0.25">
      <c r="A6" s="53" t="s">
        <v>14</v>
      </c>
      <c r="B6" s="54"/>
      <c r="C6" s="54"/>
      <c r="D6" s="54"/>
      <c r="E6" s="54"/>
      <c r="F6" s="54"/>
      <c r="G6" s="29"/>
      <c r="H6" s="29"/>
      <c r="I6" s="29"/>
      <c r="J6" s="12"/>
      <c r="K6" s="30"/>
      <c r="L6" s="29"/>
      <c r="M6" s="31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</row>
    <row r="7" spans="1:139" ht="35.25" customHeight="1" x14ac:dyDescent="0.25">
      <c r="A7" s="55" t="s">
        <v>15</v>
      </c>
      <c r="B7" s="56"/>
      <c r="C7" s="56"/>
      <c r="D7" s="32">
        <f>D19</f>
        <v>277346.18640000001</v>
      </c>
      <c r="E7" s="33"/>
      <c r="F7" s="34"/>
      <c r="G7" s="29"/>
      <c r="H7" s="29"/>
      <c r="I7" s="29"/>
      <c r="J7" s="12"/>
      <c r="K7" s="30"/>
      <c r="L7" s="29"/>
      <c r="M7" s="31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</row>
    <row r="8" spans="1:139" ht="27.6" customHeight="1" x14ac:dyDescent="0.25">
      <c r="A8" s="42">
        <v>1</v>
      </c>
      <c r="B8" s="20" t="s">
        <v>16</v>
      </c>
      <c r="C8" s="35" t="s">
        <v>17</v>
      </c>
      <c r="D8" s="36">
        <v>860</v>
      </c>
      <c r="E8" s="37">
        <v>2000</v>
      </c>
      <c r="F8" s="10">
        <v>983</v>
      </c>
      <c r="G8" s="12">
        <v>283.8</v>
      </c>
      <c r="H8" s="12">
        <v>1500</v>
      </c>
      <c r="I8" s="12"/>
      <c r="J8" s="12"/>
      <c r="K8" s="12">
        <v>93.2</v>
      </c>
      <c r="L8" s="39">
        <v>2860</v>
      </c>
      <c r="M8" s="12">
        <v>0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</row>
    <row r="9" spans="1:139" ht="27.6" x14ac:dyDescent="0.25">
      <c r="A9" s="43"/>
      <c r="B9" s="25"/>
      <c r="C9" s="35" t="s">
        <v>18</v>
      </c>
      <c r="D9" s="12">
        <v>215.43999999999141</v>
      </c>
      <c r="E9" s="11">
        <v>0</v>
      </c>
      <c r="F9" s="17"/>
      <c r="G9" s="12">
        <v>70</v>
      </c>
      <c r="H9" s="12"/>
      <c r="I9" s="12"/>
      <c r="J9" s="39"/>
      <c r="K9" s="39"/>
      <c r="L9" s="39">
        <v>70</v>
      </c>
      <c r="M9" s="12">
        <v>145.43999999999141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</row>
    <row r="10" spans="1:139" ht="27.6" x14ac:dyDescent="0.25">
      <c r="A10" s="43"/>
      <c r="B10" s="25"/>
      <c r="C10" s="35" t="s">
        <v>19</v>
      </c>
      <c r="D10" s="12">
        <v>0</v>
      </c>
      <c r="E10" s="11">
        <v>10000</v>
      </c>
      <c r="F10" s="17"/>
      <c r="G10" s="12">
        <v>191</v>
      </c>
      <c r="H10" s="12"/>
      <c r="I10" s="12"/>
      <c r="J10" s="39"/>
      <c r="K10" s="39">
        <v>9809.0040000000008</v>
      </c>
      <c r="L10" s="39">
        <v>10000.004000000001</v>
      </c>
      <c r="M10" s="12">
        <v>-4.0000000008149073E-3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</row>
    <row r="11" spans="1:139" x14ac:dyDescent="0.25">
      <c r="A11" s="43"/>
      <c r="B11" s="25"/>
      <c r="C11" s="35" t="s">
        <v>20</v>
      </c>
      <c r="D11" s="12">
        <v>54</v>
      </c>
      <c r="E11" s="11">
        <v>5000</v>
      </c>
      <c r="F11" s="17">
        <v>951</v>
      </c>
      <c r="G11" s="12">
        <v>238.72</v>
      </c>
      <c r="H11" s="12"/>
      <c r="I11" s="12"/>
      <c r="J11" s="39"/>
      <c r="K11" s="39">
        <v>3864.28</v>
      </c>
      <c r="L11" s="39">
        <v>5054</v>
      </c>
      <c r="M11" s="12">
        <v>0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</row>
    <row r="12" spans="1:139" x14ac:dyDescent="0.25">
      <c r="A12" s="43"/>
      <c r="B12" s="25"/>
      <c r="C12" s="35" t="s">
        <v>21</v>
      </c>
      <c r="D12" s="39">
        <v>0</v>
      </c>
      <c r="E12" s="40">
        <v>10000</v>
      </c>
      <c r="F12" s="17">
        <v>477</v>
      </c>
      <c r="G12" s="39"/>
      <c r="H12" s="39"/>
      <c r="I12" s="39">
        <v>2000</v>
      </c>
      <c r="J12" s="39">
        <v>7304.12</v>
      </c>
      <c r="K12" s="39">
        <v>218.88</v>
      </c>
      <c r="L12" s="39">
        <v>9999.9999999999982</v>
      </c>
      <c r="M12" s="12">
        <v>0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</row>
    <row r="13" spans="1:139" x14ac:dyDescent="0.25">
      <c r="A13" s="43"/>
      <c r="B13" s="25"/>
      <c r="C13" s="35" t="s">
        <v>22</v>
      </c>
      <c r="D13" s="39">
        <v>0</v>
      </c>
      <c r="E13" s="40">
        <v>13900</v>
      </c>
      <c r="F13" s="17"/>
      <c r="G13" s="39"/>
      <c r="H13" s="39"/>
      <c r="I13" s="39"/>
      <c r="J13" s="39"/>
      <c r="K13" s="39">
        <v>13900</v>
      </c>
      <c r="L13" s="39">
        <v>13900</v>
      </c>
      <c r="M13" s="12">
        <v>0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</row>
    <row r="14" spans="1:139" ht="41.4" x14ac:dyDescent="0.25">
      <c r="A14" s="44"/>
      <c r="B14" s="27"/>
      <c r="C14" s="9" t="s">
        <v>23</v>
      </c>
      <c r="D14" s="13">
        <v>95306.746400000033</v>
      </c>
      <c r="E14" s="8">
        <v>24703.5</v>
      </c>
      <c r="F14" s="14"/>
      <c r="G14" s="13"/>
      <c r="H14" s="13"/>
      <c r="I14" s="13"/>
      <c r="J14" s="13"/>
      <c r="K14" s="13">
        <v>21637.077999999998</v>
      </c>
      <c r="L14" s="39">
        <v>21637.077999999998</v>
      </c>
      <c r="M14" s="12">
        <v>98373.168400000039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</row>
    <row r="15" spans="1:139" x14ac:dyDescent="0.25">
      <c r="A15" s="59" t="s">
        <v>24</v>
      </c>
      <c r="B15" s="60"/>
      <c r="C15" s="61"/>
      <c r="D15" s="62">
        <f>SUM(D8:D14)</f>
        <v>96436.186400000021</v>
      </c>
      <c r="E15" s="62">
        <f t="shared" ref="E15:M15" si="0">SUM(E8:E14)</f>
        <v>65603.5</v>
      </c>
      <c r="F15" s="62">
        <f t="shared" si="0"/>
        <v>2411</v>
      </c>
      <c r="G15" s="62">
        <f t="shared" si="0"/>
        <v>783.52</v>
      </c>
      <c r="H15" s="62">
        <f t="shared" si="0"/>
        <v>1500</v>
      </c>
      <c r="I15" s="62">
        <f t="shared" si="0"/>
        <v>2000</v>
      </c>
      <c r="J15" s="62">
        <f t="shared" si="0"/>
        <v>7304.12</v>
      </c>
      <c r="K15" s="62">
        <f t="shared" si="0"/>
        <v>49522.441999999995</v>
      </c>
      <c r="L15" s="62">
        <f t="shared" si="0"/>
        <v>63521.081999999995</v>
      </c>
      <c r="M15" s="62">
        <f t="shared" si="0"/>
        <v>98518.604400000026</v>
      </c>
      <c r="N15" s="57"/>
      <c r="O15" s="48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</row>
    <row r="16" spans="1:139" ht="27.6" x14ac:dyDescent="0.25">
      <c r="A16" s="16">
        <v>2</v>
      </c>
      <c r="B16" s="1" t="s">
        <v>25</v>
      </c>
      <c r="C16" s="2" t="s">
        <v>26</v>
      </c>
      <c r="D16" s="10">
        <v>0</v>
      </c>
      <c r="E16" s="11">
        <v>0</v>
      </c>
      <c r="F16" s="11"/>
      <c r="G16" s="38"/>
      <c r="H16" s="38"/>
      <c r="I16" s="38"/>
      <c r="J16" s="38"/>
      <c r="K16" s="38"/>
      <c r="L16" s="39">
        <v>0</v>
      </c>
      <c r="M16" s="12">
        <v>0</v>
      </c>
      <c r="N16" s="4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</row>
    <row r="17" spans="1:163" ht="190.2" customHeight="1" x14ac:dyDescent="0.3">
      <c r="A17" s="16">
        <v>3</v>
      </c>
      <c r="B17" s="3" t="s">
        <v>28</v>
      </c>
      <c r="C17" s="4" t="s">
        <v>29</v>
      </c>
      <c r="D17" s="41">
        <v>180910</v>
      </c>
      <c r="E17" s="15">
        <v>0</v>
      </c>
      <c r="F17" s="15">
        <v>52348</v>
      </c>
      <c r="G17" s="49"/>
      <c r="H17" s="49"/>
      <c r="I17" s="49"/>
      <c r="J17" s="18">
        <v>10781</v>
      </c>
      <c r="K17" s="18">
        <v>53500</v>
      </c>
      <c r="L17" s="18">
        <v>116629</v>
      </c>
      <c r="M17" s="12">
        <v>64281</v>
      </c>
      <c r="N17" s="48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</row>
    <row r="18" spans="1:163" x14ac:dyDescent="0.25">
      <c r="A18" s="63" t="s">
        <v>24</v>
      </c>
      <c r="B18" s="64"/>
      <c r="C18" s="65"/>
      <c r="D18" s="66">
        <f>SUM(D16:D17)</f>
        <v>180910</v>
      </c>
      <c r="E18" s="66">
        <f t="shared" ref="E18:M18" si="1">SUM(E16:E17)</f>
        <v>0</v>
      </c>
      <c r="F18" s="66">
        <f t="shared" si="1"/>
        <v>52348</v>
      </c>
      <c r="G18" s="66">
        <f t="shared" si="1"/>
        <v>0</v>
      </c>
      <c r="H18" s="66">
        <f t="shared" si="1"/>
        <v>0</v>
      </c>
      <c r="I18" s="66">
        <f t="shared" si="1"/>
        <v>0</v>
      </c>
      <c r="J18" s="66">
        <f t="shared" si="1"/>
        <v>10781</v>
      </c>
      <c r="K18" s="66">
        <f t="shared" si="1"/>
        <v>53500</v>
      </c>
      <c r="L18" s="66">
        <f t="shared" si="1"/>
        <v>116629</v>
      </c>
      <c r="M18" s="66">
        <f t="shared" si="1"/>
        <v>64281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</row>
    <row r="19" spans="1:163" ht="17.399999999999999" x14ac:dyDescent="0.3">
      <c r="A19" s="67" t="s">
        <v>27</v>
      </c>
      <c r="B19" s="68"/>
      <c r="C19" s="69"/>
      <c r="D19" s="70">
        <f>D15+D18</f>
        <v>277346.18640000001</v>
      </c>
      <c r="E19" s="70">
        <f t="shared" ref="E19:M19" si="2">E15+E18</f>
        <v>65603.5</v>
      </c>
      <c r="F19" s="70">
        <f t="shared" si="2"/>
        <v>54759</v>
      </c>
      <c r="G19" s="70">
        <f t="shared" si="2"/>
        <v>783.52</v>
      </c>
      <c r="H19" s="70">
        <f t="shared" si="2"/>
        <v>1500</v>
      </c>
      <c r="I19" s="70">
        <f t="shared" si="2"/>
        <v>2000</v>
      </c>
      <c r="J19" s="70">
        <f t="shared" si="2"/>
        <v>18085.12</v>
      </c>
      <c r="K19" s="70">
        <f t="shared" si="2"/>
        <v>103022.442</v>
      </c>
      <c r="L19" s="70">
        <f t="shared" si="2"/>
        <v>180150.08199999999</v>
      </c>
      <c r="M19" s="70">
        <f t="shared" si="2"/>
        <v>162799.60440000001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</row>
    <row r="21" spans="1:163" x14ac:dyDescent="0.25">
      <c r="A21" s="45"/>
      <c r="B21" s="45"/>
      <c r="C21" s="45"/>
      <c r="D21" s="45"/>
      <c r="E21" s="45"/>
      <c r="F21" s="45"/>
      <c r="G21" s="45"/>
      <c r="H21" s="45"/>
      <c r="I21" s="50"/>
      <c r="J21" s="45"/>
      <c r="K21" s="45"/>
      <c r="L21" s="45"/>
      <c r="M21" s="45"/>
      <c r="N21" s="48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</row>
    <row r="22" spans="1:163" x14ac:dyDescent="0.25">
      <c r="A22" s="45"/>
      <c r="B22" s="45"/>
      <c r="C22" s="45"/>
      <c r="D22" s="45"/>
      <c r="E22" s="45"/>
      <c r="F22" s="48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</row>
    <row r="23" spans="1:16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</row>
    <row r="24" spans="1:16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</row>
    <row r="25" spans="1:163" x14ac:dyDescent="0.25">
      <c r="E25" s="5"/>
      <c r="F25" s="5"/>
    </row>
    <row r="26" spans="1:163" x14ac:dyDescent="0.25">
      <c r="A26" s="45"/>
      <c r="B26" s="45"/>
      <c r="C26" s="45"/>
      <c r="D26" s="45"/>
      <c r="E26" s="45"/>
      <c r="F26" s="48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</row>
    <row r="27" spans="1:16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8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</row>
    <row r="28" spans="1:16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8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</row>
    <row r="31" spans="1:163" x14ac:dyDescent="0.25">
      <c r="I31" s="48"/>
      <c r="J31" s="45"/>
      <c r="K31" s="45"/>
      <c r="L31" s="45"/>
    </row>
    <row r="34" spans="9:12" x14ac:dyDescent="0.25">
      <c r="I34" s="48"/>
      <c r="J34" s="45"/>
      <c r="K34" s="48"/>
      <c r="L34" s="45"/>
    </row>
    <row r="35" spans="9:12" x14ac:dyDescent="0.25">
      <c r="I35" s="45"/>
      <c r="J35" s="45"/>
      <c r="K35" s="48"/>
      <c r="L35" s="48"/>
    </row>
  </sheetData>
  <mergeCells count="23">
    <mergeCell ref="M3:M5"/>
    <mergeCell ref="F4:F5"/>
    <mergeCell ref="L4:L5"/>
    <mergeCell ref="H4:H5"/>
    <mergeCell ref="I4:I5"/>
    <mergeCell ref="J4:J5"/>
    <mergeCell ref="G4:G5"/>
    <mergeCell ref="K4:K5"/>
    <mergeCell ref="A1:M1"/>
    <mergeCell ref="A2:M2"/>
    <mergeCell ref="A3:A5"/>
    <mergeCell ref="B3:B5"/>
    <mergeCell ref="C3:C5"/>
    <mergeCell ref="D3:D5"/>
    <mergeCell ref="E3:E5"/>
    <mergeCell ref="F3:L3"/>
    <mergeCell ref="A6:F6"/>
    <mergeCell ref="A7:C7"/>
    <mergeCell ref="B8:B14"/>
    <mergeCell ref="A8:A14"/>
    <mergeCell ref="A19:C19"/>
    <mergeCell ref="A15:C15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2017-04-14T03:10:56Z</dcterms:modified>
</cp:coreProperties>
</file>