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0" i="1" l="1"/>
  <c r="H30" i="1"/>
  <c r="I30" i="1"/>
  <c r="J30" i="1"/>
  <c r="K30" i="1"/>
  <c r="F30" i="1"/>
</calcChain>
</file>

<file path=xl/sharedStrings.xml><?xml version="1.0" encoding="utf-8"?>
<sst xmlns="http://schemas.openxmlformats.org/spreadsheetml/2006/main" count="47" uniqueCount="45">
  <si>
    <t xml:space="preserve">Челябинская организация помощи детям "Звездный дождь"                                                                                                                                                                     </t>
  </si>
  <si>
    <t>финансовый отчет о расходовании денежных средств за I квартал 2015 года</t>
  </si>
  <si>
    <t>№</t>
  </si>
  <si>
    <t>Название программы</t>
  </si>
  <si>
    <t>Котрагенты</t>
  </si>
  <si>
    <t>Остаток на начало периода</t>
  </si>
  <si>
    <t>Приход денежных средств</t>
  </si>
  <si>
    <t>Статьи расходов</t>
  </si>
  <si>
    <t>Остаток на конец периода</t>
  </si>
  <si>
    <t xml:space="preserve">Материальные расходы </t>
  </si>
  <si>
    <t>Охрана</t>
  </si>
  <si>
    <t>Банковское обслужи-вание</t>
  </si>
  <si>
    <t>Бухгалтер-ское обслуживание</t>
  </si>
  <si>
    <t>Налоги</t>
  </si>
  <si>
    <t>Оплата стоматологических услуг</t>
  </si>
  <si>
    <t>Итого</t>
  </si>
  <si>
    <t>Февраль</t>
  </si>
  <si>
    <t>Центр помощи детям "Звездный дождь"</t>
  </si>
  <si>
    <t>Чинькова Юлия Викторовна</t>
  </si>
  <si>
    <t>ООО ПКП "Ажурсталь"</t>
  </si>
  <si>
    <t>ООО "ТехПромСтрой"</t>
  </si>
  <si>
    <t>Салмина Светлана Владимировна</t>
  </si>
  <si>
    <t>Балтин Владимир Евгеньевич</t>
  </si>
  <si>
    <t>ООО "Профторгэксперт"</t>
  </si>
  <si>
    <t>Благотворительнй спектакль "Обыкновенное чудо"</t>
  </si>
  <si>
    <t xml:space="preserve">ФСС </t>
  </si>
  <si>
    <t>ООО "Ай Ти Вектор"</t>
  </si>
  <si>
    <t>Возвраты д/с</t>
  </si>
  <si>
    <t>Итого:</t>
  </si>
  <si>
    <t>Солнечная улыбка</t>
  </si>
  <si>
    <t>Наличные, ящик для сбора пожертвований</t>
  </si>
  <si>
    <t>Проект "Группа поддержки родителей, имеющих детей с ОВЗ"</t>
  </si>
  <si>
    <t>АНО Региональный центр "Вектор"</t>
  </si>
  <si>
    <t>Субсидия на финансовое обеспеченик затрат для осущ-я д-ти по реализации соц.-знач. Программ №7.144 от 12.08.2014</t>
  </si>
  <si>
    <t>УФК по Челябинской области</t>
  </si>
  <si>
    <t>ИТОГО</t>
  </si>
  <si>
    <t>Головко Сергей Александрович</t>
  </si>
  <si>
    <t>Полегешко Елена Вениаминовна</t>
  </si>
  <si>
    <t>Заработная плата</t>
  </si>
  <si>
    <t>Гритчин Николай Сергеевич</t>
  </si>
  <si>
    <t>"Машинки, которые помогают" ИП Кан Юйцзэ</t>
  </si>
  <si>
    <t>Пожертвование через ящик, установленный  в сети Аптек "Классика"</t>
  </si>
  <si>
    <t>Пожертвование через ящик, установленный  в ТС "Почемучка"</t>
  </si>
  <si>
    <t>Садыкова Ирина Николаевна</t>
  </si>
  <si>
    <t>Яровая Мария Викторовна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</si>
</sst>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3" tint="-0.499984740745262"/>
      <name val="Times New Roman"/>
      <family val="1"/>
      <charset val="204"/>
    </font>
    <font>
      <sz val="11"/>
      <color theme="3" tint="-0.49998474074526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3" fillId="2" borderId="1" xfId="1" applyFont="1" applyFill="1" applyBorder="1"/>
    <xf numFmtId="0" fontId="4" fillId="2" borderId="1" xfId="1" applyFont="1" applyFill="1" applyBorder="1"/>
    <xf numFmtId="0" fontId="3" fillId="2" borderId="1" xfId="1" applyFont="1" applyFill="1" applyBorder="1" applyAlignment="1">
      <alignment vertical="center"/>
    </xf>
    <xf numFmtId="0" fontId="4" fillId="2" borderId="3" xfId="1" applyFont="1" applyFill="1" applyBorder="1" applyAlignment="1">
      <alignment horizontal="left" vertical="center"/>
    </xf>
    <xf numFmtId="0" fontId="3" fillId="2" borderId="3" xfId="1" applyFont="1" applyFill="1" applyBorder="1" applyAlignment="1">
      <alignment horizontal="center" vertical="center"/>
    </xf>
    <xf numFmtId="0" fontId="7" fillId="2" borderId="3" xfId="1" applyNumberFormat="1" applyFont="1" applyFill="1" applyBorder="1" applyAlignment="1">
      <alignment horizontal="left" vertical="center" wrapText="1"/>
    </xf>
    <xf numFmtId="0" fontId="1" fillId="0" borderId="0" xfId="1" applyFill="1"/>
    <xf numFmtId="0" fontId="0" fillId="0" borderId="0" xfId="0" applyFill="1"/>
    <xf numFmtId="0" fontId="1" fillId="0" borderId="0" xfId="1" applyFill="1" applyBorder="1"/>
    <xf numFmtId="0" fontId="3" fillId="0" borderId="1" xfId="1" applyFont="1" applyFill="1" applyBorder="1" applyAlignment="1">
      <alignment horizontal="left" vertical="center"/>
    </xf>
    <xf numFmtId="0" fontId="3" fillId="0" borderId="1" xfId="1" applyFont="1" applyFill="1" applyBorder="1"/>
    <xf numFmtId="0" fontId="7" fillId="0" borderId="1" xfId="1" applyNumberFormat="1" applyFont="1" applyFill="1" applyBorder="1" applyAlignment="1">
      <alignment horizontal="left" vertical="center" wrapText="1"/>
    </xf>
    <xf numFmtId="0" fontId="16" fillId="0" borderId="0" xfId="1" applyFont="1" applyFill="1"/>
    <xf numFmtId="4" fontId="1" fillId="0" borderId="0" xfId="1" applyNumberFormat="1" applyFill="1"/>
    <xf numFmtId="0" fontId="3" fillId="0" borderId="3" xfId="1" applyFont="1" applyFill="1" applyBorder="1" applyAlignment="1">
      <alignment horizontal="center" vertical="center"/>
    </xf>
    <xf numFmtId="2" fontId="3" fillId="0" borderId="3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left" vertical="center" wrapText="1"/>
    </xf>
    <xf numFmtId="0" fontId="5" fillId="0" borderId="0" xfId="1" applyFont="1" applyFill="1" applyBorder="1"/>
    <xf numFmtId="4" fontId="3" fillId="0" borderId="4" xfId="1" applyNumberFormat="1" applyFont="1" applyFill="1" applyBorder="1" applyAlignment="1">
      <alignment wrapText="1"/>
    </xf>
    <xf numFmtId="4" fontId="3" fillId="0" borderId="1" xfId="1" applyNumberFormat="1" applyFont="1" applyFill="1" applyBorder="1" applyAlignment="1"/>
    <xf numFmtId="4" fontId="8" fillId="0" borderId="1" xfId="1" applyNumberFormat="1" applyFont="1" applyFill="1" applyBorder="1" applyAlignment="1"/>
    <xf numFmtId="4" fontId="15" fillId="0" borderId="1" xfId="1" applyNumberFormat="1" applyFont="1" applyFill="1" applyBorder="1" applyAlignment="1"/>
    <xf numFmtId="4" fontId="3" fillId="0" borderId="1" xfId="1" applyNumberFormat="1" applyFont="1" applyFill="1" applyBorder="1" applyAlignment="1">
      <alignment wrapText="1"/>
    </xf>
    <xf numFmtId="4" fontId="6" fillId="0" borderId="1" xfId="1" applyNumberFormat="1" applyFont="1" applyFill="1" applyBorder="1" applyAlignment="1"/>
    <xf numFmtId="4" fontId="2" fillId="0" borderId="1" xfId="1" applyNumberFormat="1" applyFont="1" applyFill="1" applyBorder="1" applyAlignment="1"/>
    <xf numFmtId="4" fontId="6" fillId="0" borderId="3" xfId="1" applyNumberFormat="1" applyFont="1" applyFill="1" applyBorder="1" applyAlignment="1"/>
    <xf numFmtId="4" fontId="2" fillId="0" borderId="3" xfId="1" applyNumberFormat="1" applyFont="1" applyFill="1" applyBorder="1" applyAlignment="1"/>
    <xf numFmtId="4" fontId="14" fillId="0" borderId="3" xfId="1" applyNumberFormat="1" applyFont="1" applyFill="1" applyBorder="1" applyAlignment="1"/>
    <xf numFmtId="4" fontId="13" fillId="0" borderId="3" xfId="1" applyNumberFormat="1" applyFont="1" applyFill="1" applyBorder="1" applyAlignment="1"/>
    <xf numFmtId="4" fontId="3" fillId="0" borderId="3" xfId="1" applyNumberFormat="1" applyFont="1" applyFill="1" applyBorder="1" applyAlignment="1">
      <alignment wrapText="1"/>
    </xf>
    <xf numFmtId="4" fontId="3" fillId="0" borderId="6" xfId="1" applyNumberFormat="1" applyFont="1" applyFill="1" applyBorder="1" applyAlignment="1"/>
    <xf numFmtId="4" fontId="12" fillId="0" borderId="1" xfId="1" applyNumberFormat="1" applyFont="1" applyFill="1" applyBorder="1" applyAlignment="1"/>
    <xf numFmtId="4" fontId="3" fillId="0" borderId="5" xfId="1" applyNumberFormat="1" applyFont="1" applyFill="1" applyBorder="1" applyAlignment="1"/>
    <xf numFmtId="4" fontId="8" fillId="0" borderId="5" xfId="1" applyNumberFormat="1" applyFont="1" applyFill="1" applyBorder="1" applyAlignment="1"/>
    <xf numFmtId="4" fontId="8" fillId="0" borderId="1" xfId="1" applyNumberFormat="1" applyFont="1" applyFill="1" applyBorder="1" applyAlignment="1">
      <alignment wrapText="1"/>
    </xf>
    <xf numFmtId="4" fontId="15" fillId="0" borderId="1" xfId="1" applyNumberFormat="1" applyFont="1" applyFill="1" applyBorder="1" applyAlignment="1">
      <alignment wrapText="1"/>
    </xf>
    <xf numFmtId="4" fontId="3" fillId="0" borderId="9" xfId="1" applyNumberFormat="1" applyFont="1" applyFill="1" applyBorder="1" applyAlignment="1"/>
    <xf numFmtId="4" fontId="8" fillId="0" borderId="3" xfId="1" applyNumberFormat="1" applyFont="1" applyFill="1" applyBorder="1" applyAlignment="1"/>
    <xf numFmtId="0" fontId="3" fillId="0" borderId="3" xfId="1" applyFont="1" applyFill="1" applyBorder="1" applyAlignment="1">
      <alignment horizontal="center" vertical="center" wrapText="1"/>
    </xf>
    <xf numFmtId="4" fontId="4" fillId="2" borderId="1" xfId="1" applyNumberFormat="1" applyFont="1" applyFill="1" applyBorder="1" applyAlignment="1"/>
    <xf numFmtId="4" fontId="4" fillId="2" borderId="5" xfId="1" applyNumberFormat="1" applyFont="1" applyFill="1" applyBorder="1" applyAlignment="1"/>
    <xf numFmtId="4" fontId="7" fillId="2" borderId="1" xfId="1" applyNumberFormat="1" applyFont="1" applyFill="1" applyBorder="1" applyAlignment="1"/>
    <xf numFmtId="4" fontId="4" fillId="2" borderId="3" xfId="1" applyNumberFormat="1" applyFont="1" applyFill="1" applyBorder="1" applyAlignment="1">
      <alignment wrapText="1"/>
    </xf>
    <xf numFmtId="4" fontId="4" fillId="2" borderId="9" xfId="1" applyNumberFormat="1" applyFont="1" applyFill="1" applyBorder="1" applyAlignment="1"/>
    <xf numFmtId="4" fontId="4" fillId="2" borderId="3" xfId="1" applyNumberFormat="1" applyFont="1" applyFill="1" applyBorder="1" applyAlignment="1"/>
    <xf numFmtId="4" fontId="13" fillId="2" borderId="3" xfId="1" applyNumberFormat="1" applyFont="1" applyFill="1" applyBorder="1" applyAlignment="1"/>
    <xf numFmtId="4" fontId="7" fillId="2" borderId="3" xfId="1" applyNumberFormat="1" applyFont="1" applyFill="1" applyBorder="1" applyAlignment="1"/>
    <xf numFmtId="0" fontId="5" fillId="2" borderId="1" xfId="1" applyFont="1" applyFill="1" applyBorder="1"/>
    <xf numFmtId="4" fontId="6" fillId="2" borderId="1" xfId="1" applyNumberFormat="1" applyFont="1" applyFill="1" applyBorder="1" applyAlignment="1">
      <alignment horizontal="right"/>
    </xf>
    <xf numFmtId="4" fontId="6" fillId="2" borderId="1" xfId="1" applyNumberFormat="1" applyFont="1" applyFill="1" applyBorder="1" applyAlignment="1">
      <alignment horizontal="right" vertical="center"/>
    </xf>
    <xf numFmtId="4" fontId="5" fillId="2" borderId="1" xfId="1" applyNumberFormat="1" applyFont="1" applyFill="1" applyBorder="1" applyAlignment="1">
      <alignment horizontal="right" vertical="center"/>
    </xf>
    <xf numFmtId="0" fontId="3" fillId="0" borderId="3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11" fillId="0" borderId="0" xfId="1" applyFont="1" applyFill="1" applyBorder="1" applyAlignment="1"/>
    <xf numFmtId="0" fontId="11" fillId="0" borderId="0" xfId="1" applyFont="1" applyFill="1" applyBorder="1" applyAlignment="1">
      <alignment horizontal="left"/>
    </xf>
    <xf numFmtId="0" fontId="3" fillId="0" borderId="1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wrapText="1"/>
    </xf>
    <xf numFmtId="0" fontId="3" fillId="0" borderId="2" xfId="1" applyFont="1" applyFill="1" applyBorder="1" applyAlignment="1">
      <alignment horizontal="center" wrapText="1"/>
    </xf>
    <xf numFmtId="0" fontId="3" fillId="0" borderId="4" xfId="1" applyFont="1" applyFill="1" applyBorder="1" applyAlignment="1">
      <alignment horizont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left" vertical="center"/>
    </xf>
    <xf numFmtId="0" fontId="10" fillId="0" borderId="8" xfId="1" applyFont="1" applyFill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H33"/>
  <sheetViews>
    <sheetView tabSelected="1" topLeftCell="A13" workbookViewId="0">
      <selection activeCell="C23" sqref="C23"/>
    </sheetView>
  </sheetViews>
  <sheetFormatPr defaultRowHeight="15" x14ac:dyDescent="0.25"/>
  <cols>
    <col min="1" max="1" width="5.28515625" style="8" customWidth="1"/>
    <col min="2" max="2" width="13.42578125" style="8" customWidth="1"/>
    <col min="3" max="3" width="24.140625" style="8" customWidth="1"/>
    <col min="4" max="5" width="14.85546875" style="8" customWidth="1"/>
    <col min="6" max="6" width="14.140625" style="8" customWidth="1"/>
    <col min="7" max="7" width="11.5703125" style="8" customWidth="1"/>
    <col min="8" max="8" width="13.7109375" style="8" customWidth="1"/>
    <col min="9" max="9" width="13.85546875" style="8" customWidth="1"/>
    <col min="10" max="10" width="13.140625" style="8" customWidth="1"/>
    <col min="11" max="11" width="13.85546875" style="8" customWidth="1"/>
    <col min="12" max="14" width="14.42578125" style="8" customWidth="1"/>
    <col min="15" max="16384" width="9.140625" style="8"/>
  </cols>
  <sheetData>
    <row r="1" spans="1:32" ht="18.75" x14ac:dyDescent="0.3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</row>
    <row r="2" spans="1:32" ht="18.75" x14ac:dyDescent="0.3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spans="1:32" x14ac:dyDescent="0.25">
      <c r="A3" s="58" t="s">
        <v>2</v>
      </c>
      <c r="B3" s="52" t="s">
        <v>3</v>
      </c>
      <c r="C3" s="58" t="s">
        <v>4</v>
      </c>
      <c r="D3" s="60" t="s">
        <v>5</v>
      </c>
      <c r="E3" s="52" t="s">
        <v>6</v>
      </c>
      <c r="F3" s="61" t="s">
        <v>7</v>
      </c>
      <c r="G3" s="62"/>
      <c r="H3" s="62"/>
      <c r="I3" s="62"/>
      <c r="J3" s="62"/>
      <c r="K3" s="62"/>
      <c r="L3" s="62"/>
      <c r="M3" s="63"/>
      <c r="N3" s="64" t="s">
        <v>8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 x14ac:dyDescent="0.25">
      <c r="A4" s="58"/>
      <c r="B4" s="53"/>
      <c r="C4" s="58"/>
      <c r="D4" s="60"/>
      <c r="E4" s="53"/>
      <c r="F4" s="60" t="s">
        <v>9</v>
      </c>
      <c r="G4" s="60" t="s">
        <v>10</v>
      </c>
      <c r="H4" s="67" t="s">
        <v>11</v>
      </c>
      <c r="I4" s="67" t="s">
        <v>12</v>
      </c>
      <c r="J4" s="67" t="s">
        <v>13</v>
      </c>
      <c r="K4" s="67" t="s">
        <v>38</v>
      </c>
      <c r="L4" s="67" t="s">
        <v>14</v>
      </c>
      <c r="M4" s="67" t="s">
        <v>15</v>
      </c>
      <c r="N4" s="65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35.25" customHeight="1" x14ac:dyDescent="0.25">
      <c r="A5" s="58"/>
      <c r="B5" s="59"/>
      <c r="C5" s="58"/>
      <c r="D5" s="60"/>
      <c r="E5" s="59"/>
      <c r="F5" s="60"/>
      <c r="G5" s="60"/>
      <c r="H5" s="68"/>
      <c r="I5" s="68"/>
      <c r="J5" s="68"/>
      <c r="K5" s="68"/>
      <c r="L5" s="68"/>
      <c r="M5" s="68"/>
      <c r="N5" s="66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6.25" x14ac:dyDescent="0.25">
      <c r="A6" s="69" t="s">
        <v>16</v>
      </c>
      <c r="B6" s="70"/>
      <c r="C6" s="70"/>
      <c r="D6" s="70"/>
      <c r="E6" s="70"/>
      <c r="F6" s="70"/>
      <c r="G6" s="70"/>
      <c r="H6" s="10"/>
      <c r="I6" s="10"/>
      <c r="J6" s="10"/>
      <c r="K6" s="10"/>
      <c r="L6" s="10"/>
      <c r="M6" s="10"/>
      <c r="N6" s="11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39" customHeight="1" x14ac:dyDescent="0.25">
      <c r="A7" s="54">
        <v>1</v>
      </c>
      <c r="B7" s="52" t="s">
        <v>17</v>
      </c>
      <c r="C7" s="12" t="s">
        <v>18</v>
      </c>
      <c r="D7" s="19">
        <v>2000</v>
      </c>
      <c r="E7" s="31">
        <v>2000</v>
      </c>
      <c r="F7" s="23"/>
      <c r="G7" s="20">
        <v>1600</v>
      </c>
      <c r="H7" s="21">
        <v>973.88</v>
      </c>
      <c r="I7" s="21"/>
      <c r="J7" s="32"/>
      <c r="K7" s="32"/>
      <c r="L7" s="32"/>
      <c r="M7" s="21">
        <v>2573.88</v>
      </c>
      <c r="N7" s="20">
        <v>1426.12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28.5" x14ac:dyDescent="0.25">
      <c r="A8" s="55"/>
      <c r="B8" s="53"/>
      <c r="C8" s="12" t="s">
        <v>19</v>
      </c>
      <c r="D8" s="20">
        <v>0</v>
      </c>
      <c r="E8" s="33">
        <v>0</v>
      </c>
      <c r="F8" s="23"/>
      <c r="G8" s="20"/>
      <c r="H8" s="21"/>
      <c r="I8" s="21"/>
      <c r="J8" s="21"/>
      <c r="K8" s="21"/>
      <c r="L8" s="21"/>
      <c r="M8" s="21">
        <v>0</v>
      </c>
      <c r="N8" s="20">
        <v>0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28.5" customHeight="1" x14ac:dyDescent="0.25">
      <c r="A9" s="55"/>
      <c r="B9" s="53"/>
      <c r="C9" s="12" t="s">
        <v>20</v>
      </c>
      <c r="D9" s="23">
        <v>19905.830000000002</v>
      </c>
      <c r="E9" s="33">
        <v>20000</v>
      </c>
      <c r="F9" s="23">
        <v>5750</v>
      </c>
      <c r="G9" s="32"/>
      <c r="H9" s="20"/>
      <c r="I9" s="21">
        <v>8000</v>
      </c>
      <c r="J9" s="21"/>
      <c r="K9" s="21">
        <v>14572</v>
      </c>
      <c r="L9" s="21"/>
      <c r="M9" s="21">
        <v>28322</v>
      </c>
      <c r="N9" s="20">
        <v>11583.830000000002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57" x14ac:dyDescent="0.25">
      <c r="A10" s="55"/>
      <c r="B10" s="53"/>
      <c r="C10" s="12" t="s">
        <v>42</v>
      </c>
      <c r="D10" s="21">
        <v>26.6</v>
      </c>
      <c r="E10" s="34">
        <v>0</v>
      </c>
      <c r="F10" s="35"/>
      <c r="G10" s="35"/>
      <c r="H10" s="21"/>
      <c r="I10" s="21"/>
      <c r="J10" s="21"/>
      <c r="K10" s="21"/>
      <c r="L10" s="21"/>
      <c r="M10" s="21">
        <v>0</v>
      </c>
      <c r="N10" s="21">
        <v>26.6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33.75" customHeight="1" x14ac:dyDescent="0.25">
      <c r="A11" s="55"/>
      <c r="B11" s="53"/>
      <c r="C11" s="12" t="s">
        <v>22</v>
      </c>
      <c r="D11" s="21">
        <v>4000</v>
      </c>
      <c r="E11" s="34">
        <v>4000</v>
      </c>
      <c r="F11" s="35"/>
      <c r="G11" s="35"/>
      <c r="H11" s="21"/>
      <c r="I11" s="21"/>
      <c r="J11" s="21"/>
      <c r="K11" s="21"/>
      <c r="L11" s="21"/>
      <c r="M11" s="21">
        <v>0</v>
      </c>
      <c r="N11" s="21">
        <v>8000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28.5" x14ac:dyDescent="0.25">
      <c r="A12" s="55"/>
      <c r="B12" s="53"/>
      <c r="C12" s="12" t="s">
        <v>43</v>
      </c>
      <c r="D12" s="21">
        <v>1440</v>
      </c>
      <c r="E12" s="34">
        <v>0</v>
      </c>
      <c r="F12" s="35"/>
      <c r="G12" s="35"/>
      <c r="H12" s="21"/>
      <c r="I12" s="21"/>
      <c r="J12" s="21"/>
      <c r="K12" s="21"/>
      <c r="L12" s="21"/>
      <c r="M12" s="21">
        <v>0</v>
      </c>
      <c r="N12" s="21">
        <v>1440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71.25" customHeight="1" x14ac:dyDescent="0.25">
      <c r="A13" s="55"/>
      <c r="B13" s="53"/>
      <c r="C13" s="12" t="s">
        <v>41</v>
      </c>
      <c r="D13" s="21">
        <v>0</v>
      </c>
      <c r="E13" s="34">
        <v>53374.96</v>
      </c>
      <c r="F13" s="35"/>
      <c r="G13" s="35"/>
      <c r="H13" s="21"/>
      <c r="I13" s="21"/>
      <c r="J13" s="21"/>
      <c r="K13" s="21"/>
      <c r="L13" s="21"/>
      <c r="M13" s="21">
        <v>0</v>
      </c>
      <c r="N13" s="21">
        <v>53374.96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36" customHeight="1" x14ac:dyDescent="0.25">
      <c r="A14" s="55"/>
      <c r="B14" s="53"/>
      <c r="C14" s="12" t="s">
        <v>23</v>
      </c>
      <c r="D14" s="21">
        <v>0</v>
      </c>
      <c r="E14" s="34">
        <v>10000</v>
      </c>
      <c r="F14" s="35"/>
      <c r="G14" s="35"/>
      <c r="H14" s="21"/>
      <c r="I14" s="21"/>
      <c r="J14" s="21"/>
      <c r="K14" s="21">
        <v>9665.75</v>
      </c>
      <c r="L14" s="21"/>
      <c r="M14" s="21">
        <v>9665.75</v>
      </c>
      <c r="N14" s="21">
        <v>334.25</v>
      </c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41.25" customHeight="1" x14ac:dyDescent="0.25">
      <c r="A15" s="55"/>
      <c r="B15" s="53"/>
      <c r="C15" s="12" t="s">
        <v>40</v>
      </c>
      <c r="D15" s="21">
        <v>23918.73</v>
      </c>
      <c r="E15" s="34">
        <v>0</v>
      </c>
      <c r="F15" s="35"/>
      <c r="G15" s="35"/>
      <c r="H15" s="21"/>
      <c r="I15" s="21"/>
      <c r="J15" s="21"/>
      <c r="K15" s="21">
        <v>20461.98</v>
      </c>
      <c r="L15" s="21"/>
      <c r="M15" s="21">
        <v>20461.98</v>
      </c>
      <c r="N15" s="21">
        <v>3456.75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28.5" x14ac:dyDescent="0.25">
      <c r="A16" s="55"/>
      <c r="B16" s="53"/>
      <c r="C16" s="12" t="s">
        <v>39</v>
      </c>
      <c r="D16" s="21">
        <v>100</v>
      </c>
      <c r="E16" s="34">
        <v>100</v>
      </c>
      <c r="F16" s="35"/>
      <c r="G16" s="35"/>
      <c r="H16" s="21"/>
      <c r="I16" s="21"/>
      <c r="J16" s="21"/>
      <c r="K16" s="21"/>
      <c r="L16" s="21"/>
      <c r="M16" s="21">
        <v>0</v>
      </c>
      <c r="N16" s="21">
        <v>200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164" ht="57" x14ac:dyDescent="0.25">
      <c r="A17" s="55"/>
      <c r="B17" s="53"/>
      <c r="C17" s="12" t="s">
        <v>24</v>
      </c>
      <c r="D17" s="21">
        <v>80445.14</v>
      </c>
      <c r="E17" s="34">
        <v>0</v>
      </c>
      <c r="F17" s="35"/>
      <c r="G17" s="35"/>
      <c r="H17" s="21"/>
      <c r="I17" s="21"/>
      <c r="J17" s="21">
        <v>38047.359999999993</v>
      </c>
      <c r="K17" s="21">
        <v>41577.9</v>
      </c>
      <c r="L17" s="21"/>
      <c r="M17" s="21">
        <v>79625.259999999995</v>
      </c>
      <c r="N17" s="21">
        <v>819.88000000000466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164" ht="28.5" x14ac:dyDescent="0.25">
      <c r="A18" s="55"/>
      <c r="B18" s="53"/>
      <c r="C18" s="12" t="s">
        <v>21</v>
      </c>
      <c r="D18" s="21">
        <v>1000</v>
      </c>
      <c r="E18" s="34">
        <v>960</v>
      </c>
      <c r="F18" s="35"/>
      <c r="G18" s="35"/>
      <c r="H18" s="21"/>
      <c r="I18" s="21"/>
      <c r="J18" s="21"/>
      <c r="K18" s="21"/>
      <c r="L18" s="21"/>
      <c r="M18" s="21">
        <v>0</v>
      </c>
      <c r="N18" s="21">
        <v>1960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</row>
    <row r="19" spans="1:164" x14ac:dyDescent="0.25">
      <c r="A19" s="55"/>
      <c r="B19" s="53"/>
      <c r="C19" s="12" t="s">
        <v>25</v>
      </c>
      <c r="D19" s="21">
        <v>12484.48</v>
      </c>
      <c r="E19" s="34">
        <v>0</v>
      </c>
      <c r="F19" s="36"/>
      <c r="G19" s="36"/>
      <c r="H19" s="22"/>
      <c r="I19" s="22"/>
      <c r="J19" s="22"/>
      <c r="K19" s="22"/>
      <c r="L19" s="22"/>
      <c r="M19" s="21">
        <v>0</v>
      </c>
      <c r="N19" s="22">
        <v>12484.48</v>
      </c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</row>
    <row r="20" spans="1:164" ht="28.5" x14ac:dyDescent="0.25">
      <c r="A20" s="55"/>
      <c r="B20" s="53"/>
      <c r="C20" s="12" t="s">
        <v>19</v>
      </c>
      <c r="D20" s="21">
        <v>0</v>
      </c>
      <c r="E20" s="34">
        <v>50000</v>
      </c>
      <c r="F20" s="36"/>
      <c r="G20" s="36"/>
      <c r="H20" s="22"/>
      <c r="I20" s="22"/>
      <c r="J20" s="22"/>
      <c r="K20" s="22"/>
      <c r="L20" s="22"/>
      <c r="M20" s="21">
        <v>0</v>
      </c>
      <c r="N20" s="22">
        <v>50000</v>
      </c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</row>
    <row r="21" spans="1:164" ht="28.5" x14ac:dyDescent="0.25">
      <c r="A21" s="55"/>
      <c r="B21" s="53"/>
      <c r="C21" s="12" t="s">
        <v>26</v>
      </c>
      <c r="D21" s="21">
        <v>0</v>
      </c>
      <c r="E21" s="34">
        <v>25000</v>
      </c>
      <c r="F21" s="36"/>
      <c r="G21" s="36"/>
      <c r="H21" s="22"/>
      <c r="I21" s="22"/>
      <c r="J21" s="22"/>
      <c r="K21" s="22"/>
      <c r="L21" s="22"/>
      <c r="M21" s="21">
        <v>0</v>
      </c>
      <c r="N21" s="22">
        <v>25000</v>
      </c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</row>
    <row r="22" spans="1:164" ht="28.5" x14ac:dyDescent="0.25">
      <c r="A22" s="55"/>
      <c r="B22" s="53"/>
      <c r="C22" s="12" t="s">
        <v>44</v>
      </c>
      <c r="D22" s="21">
        <v>0</v>
      </c>
      <c r="E22" s="34">
        <v>1500</v>
      </c>
      <c r="F22" s="36"/>
      <c r="G22" s="36"/>
      <c r="H22" s="22"/>
      <c r="I22" s="22"/>
      <c r="J22" s="22"/>
      <c r="K22" s="22"/>
      <c r="L22" s="22"/>
      <c r="M22" s="21">
        <v>0</v>
      </c>
      <c r="N22" s="22">
        <v>1500</v>
      </c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</row>
    <row r="23" spans="1:164" ht="28.5" x14ac:dyDescent="0.25">
      <c r="A23" s="55"/>
      <c r="B23" s="53"/>
      <c r="C23" s="12" t="s">
        <v>36</v>
      </c>
      <c r="D23" s="21">
        <v>0</v>
      </c>
      <c r="E23" s="34">
        <v>25000</v>
      </c>
      <c r="F23" s="36"/>
      <c r="G23" s="36"/>
      <c r="H23" s="22"/>
      <c r="I23" s="22"/>
      <c r="J23" s="22"/>
      <c r="K23" s="22"/>
      <c r="L23" s="22"/>
      <c r="M23" s="21">
        <v>0</v>
      </c>
      <c r="N23" s="22">
        <v>25000</v>
      </c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</row>
    <row r="24" spans="1:164" ht="28.5" x14ac:dyDescent="0.25">
      <c r="A24" s="55"/>
      <c r="B24" s="53"/>
      <c r="C24" s="12" t="s">
        <v>37</v>
      </c>
      <c r="D24" s="21">
        <v>0</v>
      </c>
      <c r="E24" s="34">
        <v>2000</v>
      </c>
      <c r="F24" s="36"/>
      <c r="G24" s="36"/>
      <c r="H24" s="22"/>
      <c r="I24" s="22"/>
      <c r="J24" s="22"/>
      <c r="K24" s="22"/>
      <c r="L24" s="22"/>
      <c r="M24" s="21">
        <v>0</v>
      </c>
      <c r="N24" s="22">
        <v>2000</v>
      </c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</row>
    <row r="25" spans="1:164" x14ac:dyDescent="0.25">
      <c r="A25" s="55"/>
      <c r="B25" s="53"/>
      <c r="C25" s="12" t="s">
        <v>27</v>
      </c>
      <c r="D25" s="21">
        <v>0</v>
      </c>
      <c r="E25" s="34">
        <v>3081.27</v>
      </c>
      <c r="F25" s="36"/>
      <c r="G25" s="36"/>
      <c r="H25" s="22"/>
      <c r="I25" s="22"/>
      <c r="J25" s="22"/>
      <c r="K25" s="22"/>
      <c r="L25" s="22"/>
      <c r="M25" s="21">
        <v>0</v>
      </c>
      <c r="N25" s="22">
        <v>3081.27</v>
      </c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</row>
    <row r="26" spans="1:164" x14ac:dyDescent="0.25">
      <c r="A26" s="2" t="s">
        <v>28</v>
      </c>
      <c r="B26" s="3"/>
      <c r="C26" s="1"/>
      <c r="D26" s="40">
        <v>145320.78</v>
      </c>
      <c r="E26" s="41">
        <v>197016.22999999998</v>
      </c>
      <c r="F26" s="40">
        <v>5750</v>
      </c>
      <c r="G26" s="40">
        <v>1600</v>
      </c>
      <c r="H26" s="40">
        <v>973.88</v>
      </c>
      <c r="I26" s="40">
        <v>8000</v>
      </c>
      <c r="J26" s="40">
        <v>38047.359999999993</v>
      </c>
      <c r="K26" s="40">
        <v>86277.63</v>
      </c>
      <c r="L26" s="40">
        <v>0</v>
      </c>
      <c r="M26" s="42">
        <v>140648.87</v>
      </c>
      <c r="N26" s="42">
        <v>201688.14</v>
      </c>
      <c r="O26" s="14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</row>
    <row r="27" spans="1:164" ht="42.75" x14ac:dyDescent="0.3">
      <c r="A27" s="15">
        <v>2</v>
      </c>
      <c r="B27" s="39" t="s">
        <v>29</v>
      </c>
      <c r="C27" s="12" t="s">
        <v>30</v>
      </c>
      <c r="D27" s="23"/>
      <c r="E27" s="33">
        <v>31947</v>
      </c>
      <c r="F27" s="33"/>
      <c r="G27" s="24"/>
      <c r="H27" s="25"/>
      <c r="I27" s="25"/>
      <c r="J27" s="25"/>
      <c r="K27" s="25"/>
      <c r="L27" s="20">
        <v>31947</v>
      </c>
      <c r="M27" s="21">
        <v>31947</v>
      </c>
      <c r="N27" s="20">
        <v>0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</row>
    <row r="28" spans="1:164" ht="90" x14ac:dyDescent="0.3">
      <c r="A28" s="15">
        <v>4</v>
      </c>
      <c r="B28" s="16" t="s">
        <v>31</v>
      </c>
      <c r="C28" s="17" t="s">
        <v>32</v>
      </c>
      <c r="D28" s="30">
        <v>-13136</v>
      </c>
      <c r="E28" s="37">
        <v>0</v>
      </c>
      <c r="F28" s="37"/>
      <c r="G28" s="26"/>
      <c r="H28" s="27"/>
      <c r="I28" s="27"/>
      <c r="J28" s="27"/>
      <c r="K28" s="28"/>
      <c r="L28" s="29"/>
      <c r="M28" s="38">
        <v>0</v>
      </c>
      <c r="N28" s="20">
        <v>-13136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</row>
    <row r="29" spans="1:164" ht="165" x14ac:dyDescent="0.3">
      <c r="A29" s="15">
        <v>5</v>
      </c>
      <c r="B29" s="16" t="s">
        <v>33</v>
      </c>
      <c r="C29" s="17" t="s">
        <v>34</v>
      </c>
      <c r="D29" s="30">
        <v>-0.3</v>
      </c>
      <c r="E29" s="37">
        <v>0</v>
      </c>
      <c r="F29" s="37"/>
      <c r="G29" s="26"/>
      <c r="H29" s="27"/>
      <c r="I29" s="27"/>
      <c r="J29" s="28"/>
      <c r="K29" s="28"/>
      <c r="L29" s="29"/>
      <c r="M29" s="38">
        <v>0</v>
      </c>
      <c r="N29" s="20">
        <v>-0.3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</row>
    <row r="30" spans="1:164" ht="15.75" x14ac:dyDescent="0.25">
      <c r="A30" s="4" t="s">
        <v>28</v>
      </c>
      <c r="B30" s="5"/>
      <c r="C30" s="6"/>
      <c r="D30" s="43">
        <v>-13136.3</v>
      </c>
      <c r="E30" s="44">
        <v>31947</v>
      </c>
      <c r="F30" s="45">
        <f t="shared" ref="F30" si="0">SUM(F29)</f>
        <v>0</v>
      </c>
      <c r="G30" s="45">
        <f t="shared" ref="G30" si="1">SUM(G29)</f>
        <v>0</v>
      </c>
      <c r="H30" s="45">
        <f t="shared" ref="H30" si="2">SUM(H29)</f>
        <v>0</v>
      </c>
      <c r="I30" s="45">
        <f t="shared" ref="I30" si="3">SUM(I29)</f>
        <v>0</v>
      </c>
      <c r="J30" s="45">
        <f t="shared" ref="J30" si="4">SUM(J29)</f>
        <v>0</v>
      </c>
      <c r="K30" s="45">
        <f t="shared" ref="K30" si="5">SUM(K29)</f>
        <v>0</v>
      </c>
      <c r="L30" s="46">
        <v>31947</v>
      </c>
      <c r="M30" s="47">
        <v>31947</v>
      </c>
      <c r="N30" s="40">
        <v>-13136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</row>
    <row r="31" spans="1:164" ht="18.75" x14ac:dyDescent="0.3">
      <c r="A31" s="48" t="s">
        <v>35</v>
      </c>
      <c r="B31" s="48"/>
      <c r="C31" s="48"/>
      <c r="D31" s="49">
        <v>132184.48000000001</v>
      </c>
      <c r="E31" s="50">
        <v>228963.22999999998</v>
      </c>
      <c r="F31" s="51">
        <v>5750</v>
      </c>
      <c r="G31" s="51">
        <v>1600</v>
      </c>
      <c r="H31" s="51">
        <v>973.88</v>
      </c>
      <c r="I31" s="51">
        <v>8000</v>
      </c>
      <c r="J31" s="51">
        <v>38047.359999999993</v>
      </c>
      <c r="K31" s="51">
        <v>86277.63</v>
      </c>
      <c r="L31" s="51">
        <v>31947</v>
      </c>
      <c r="M31" s="50">
        <v>172595.87</v>
      </c>
      <c r="N31" s="49">
        <v>188551.83999999997</v>
      </c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</row>
    <row r="33" spans="1:164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14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</row>
  </sheetData>
  <mergeCells count="20">
    <mergeCell ref="H4:H5"/>
    <mergeCell ref="I4:I5"/>
    <mergeCell ref="J4:J5"/>
    <mergeCell ref="K4:K5"/>
    <mergeCell ref="B7:B25"/>
    <mergeCell ref="A7:A25"/>
    <mergeCell ref="A1:N1"/>
    <mergeCell ref="A2:N2"/>
    <mergeCell ref="A3:A5"/>
    <mergeCell ref="B3:B5"/>
    <mergeCell ref="C3:C5"/>
    <mergeCell ref="D3:D5"/>
    <mergeCell ref="E3:E5"/>
    <mergeCell ref="F3:M3"/>
    <mergeCell ref="N3:N5"/>
    <mergeCell ref="F4:F5"/>
    <mergeCell ref="G4:G5"/>
    <mergeCell ref="M4:M5"/>
    <mergeCell ref="A6:G6"/>
    <mergeCell ref="L4:L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2015-03-16T09:06:23Z</dcterms:modified>
</cp:coreProperties>
</file>